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4" yWindow="77" windowWidth="16260" windowHeight="7174"/>
  </bookViews>
  <sheets>
    <sheet name="Workbook" sheetId="1" r:id="rId1"/>
    <sheet name="Calenda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64" i="1" l="1"/>
  <c r="L264" i="1"/>
  <c r="K264" i="1"/>
  <c r="J264" i="1"/>
  <c r="I264" i="1"/>
  <c r="H264" i="1"/>
  <c r="M253" i="1"/>
  <c r="L253" i="1"/>
  <c r="K253" i="1"/>
  <c r="J253" i="1"/>
  <c r="I253" i="1"/>
  <c r="H253" i="1"/>
  <c r="M242" i="1"/>
  <c r="L242" i="1"/>
  <c r="K242" i="1"/>
  <c r="J242" i="1"/>
  <c r="I242" i="1"/>
  <c r="H242" i="1"/>
  <c r="M231" i="1"/>
  <c r="L231" i="1"/>
  <c r="K231" i="1"/>
  <c r="J231" i="1"/>
  <c r="I231" i="1"/>
  <c r="H231" i="1"/>
  <c r="B132" i="1"/>
  <c r="B136" i="1"/>
  <c r="B121" i="1"/>
  <c r="B122" i="1"/>
  <c r="B133" i="1" s="1"/>
  <c r="B125" i="1"/>
  <c r="B119" i="1"/>
  <c r="B130" i="1" s="1"/>
  <c r="B109" i="1"/>
  <c r="B120" i="1" s="1"/>
  <c r="B131" i="1" s="1"/>
  <c r="B110" i="1"/>
  <c r="B111" i="1"/>
  <c r="B112" i="1"/>
  <c r="B123" i="1" s="1"/>
  <c r="B134" i="1" s="1"/>
  <c r="B113" i="1"/>
  <c r="B124" i="1" s="1"/>
  <c r="B135" i="1" s="1"/>
  <c r="B114" i="1"/>
  <c r="B108" i="1"/>
  <c r="E47" i="1" l="1"/>
  <c r="D217" i="1"/>
  <c r="J263" i="1" s="1"/>
  <c r="D207" i="1"/>
  <c r="J252" i="1" s="1"/>
  <c r="D197" i="1"/>
  <c r="J241" i="1" s="1"/>
  <c r="F187" i="1"/>
  <c r="J230" i="1" s="1"/>
  <c r="J3" i="2"/>
  <c r="J4" i="2" s="1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J145" i="2" s="1"/>
  <c r="J146" i="2" s="1"/>
  <c r="J147" i="2" s="1"/>
  <c r="J148" i="2" s="1"/>
  <c r="J149" i="2" s="1"/>
  <c r="J150" i="2" s="1"/>
  <c r="J151" i="2" s="1"/>
  <c r="J152" i="2" s="1"/>
  <c r="J153" i="2" s="1"/>
  <c r="J154" i="2" s="1"/>
  <c r="J155" i="2" s="1"/>
  <c r="J156" i="2" s="1"/>
  <c r="J157" i="2" s="1"/>
  <c r="J158" i="2" s="1"/>
  <c r="J159" i="2" s="1"/>
  <c r="J160" i="2" s="1"/>
  <c r="J161" i="2" s="1"/>
  <c r="J162" i="2" s="1"/>
  <c r="J163" i="2" s="1"/>
  <c r="J164" i="2" s="1"/>
  <c r="J165" i="2" s="1"/>
  <c r="J166" i="2" s="1"/>
  <c r="J167" i="2" s="1"/>
  <c r="J168" i="2" s="1"/>
  <c r="J169" i="2" s="1"/>
  <c r="J170" i="2" s="1"/>
  <c r="J171" i="2" s="1"/>
  <c r="J172" i="2" s="1"/>
  <c r="J173" i="2" s="1"/>
  <c r="J174" i="2" s="1"/>
  <c r="J175" i="2" s="1"/>
  <c r="J176" i="2" s="1"/>
  <c r="J177" i="2" s="1"/>
  <c r="J178" i="2" s="1"/>
  <c r="J179" i="2" s="1"/>
  <c r="J180" i="2" s="1"/>
  <c r="J181" i="2" s="1"/>
  <c r="J182" i="2" s="1"/>
  <c r="J183" i="2" s="1"/>
  <c r="J184" i="2" s="1"/>
  <c r="J185" i="2" s="1"/>
  <c r="J186" i="2" s="1"/>
  <c r="J187" i="2" s="1"/>
  <c r="J188" i="2" s="1"/>
  <c r="J189" i="2" s="1"/>
  <c r="J190" i="2" s="1"/>
  <c r="J191" i="2" s="1"/>
  <c r="J192" i="2" s="1"/>
  <c r="J193" i="2" s="1"/>
  <c r="J194" i="2" s="1"/>
  <c r="J195" i="2" s="1"/>
  <c r="J196" i="2" s="1"/>
  <c r="J197" i="2" s="1"/>
  <c r="J198" i="2" s="1"/>
  <c r="J199" i="2" s="1"/>
  <c r="J200" i="2" s="1"/>
  <c r="J201" i="2" s="1"/>
  <c r="J202" i="2" s="1"/>
  <c r="J203" i="2" s="1"/>
  <c r="J204" i="2" s="1"/>
  <c r="J205" i="2" s="1"/>
  <c r="J206" i="2" s="1"/>
  <c r="J207" i="2" s="1"/>
  <c r="J208" i="2" s="1"/>
  <c r="J209" i="2" s="1"/>
  <c r="J210" i="2" s="1"/>
  <c r="J211" i="2" s="1"/>
  <c r="J212" i="2" s="1"/>
  <c r="J213" i="2" s="1"/>
  <c r="J214" i="2" s="1"/>
  <c r="J215" i="2" s="1"/>
  <c r="J216" i="2" s="1"/>
  <c r="J217" i="2" s="1"/>
  <c r="J218" i="2" s="1"/>
  <c r="J219" i="2" s="1"/>
  <c r="J220" i="2" s="1"/>
  <c r="J221" i="2" s="1"/>
  <c r="J222" i="2" s="1"/>
  <c r="J223" i="2" s="1"/>
  <c r="J224" i="2" s="1"/>
  <c r="J225" i="2" s="1"/>
  <c r="J226" i="2" s="1"/>
  <c r="J227" i="2" s="1"/>
  <c r="J228" i="2" s="1"/>
  <c r="J229" i="2" s="1"/>
  <c r="J230" i="2" s="1"/>
  <c r="J231" i="2" s="1"/>
  <c r="J232" i="2" s="1"/>
  <c r="J233" i="2" s="1"/>
  <c r="J234" i="2" s="1"/>
  <c r="J235" i="2" s="1"/>
  <c r="J236" i="2" s="1"/>
  <c r="J237" i="2" s="1"/>
  <c r="J238" i="2" s="1"/>
  <c r="J239" i="2" s="1"/>
  <c r="J240" i="2" s="1"/>
  <c r="J241" i="2" s="1"/>
  <c r="J242" i="2" s="1"/>
  <c r="J243" i="2" s="1"/>
  <c r="J244" i="2" s="1"/>
  <c r="J245" i="2" s="1"/>
  <c r="J246" i="2" s="1"/>
  <c r="J247" i="2" s="1"/>
  <c r="J248" i="2" s="1"/>
  <c r="J249" i="2" s="1"/>
  <c r="J250" i="2" s="1"/>
  <c r="J251" i="2" s="1"/>
  <c r="J252" i="2" s="1"/>
  <c r="J253" i="2" s="1"/>
  <c r="J254" i="2" s="1"/>
  <c r="J255" i="2" s="1"/>
  <c r="J256" i="2" s="1"/>
  <c r="J257" i="2" s="1"/>
  <c r="J258" i="2" s="1"/>
  <c r="J259" i="2" s="1"/>
  <c r="J260" i="2" s="1"/>
  <c r="J261" i="2" s="1"/>
  <c r="J262" i="2" s="1"/>
  <c r="J263" i="2" s="1"/>
  <c r="J264" i="2" s="1"/>
  <c r="J265" i="2" s="1"/>
  <c r="J266" i="2" s="1"/>
  <c r="J267" i="2" s="1"/>
  <c r="J268" i="2" s="1"/>
  <c r="J269" i="2" s="1"/>
  <c r="J270" i="2" s="1"/>
  <c r="J271" i="2" s="1"/>
  <c r="J272" i="2" s="1"/>
  <c r="J273" i="2" s="1"/>
  <c r="J274" i="2" s="1"/>
  <c r="J275" i="2" s="1"/>
  <c r="J276" i="2" s="1"/>
  <c r="J277" i="2" s="1"/>
  <c r="J278" i="2" s="1"/>
  <c r="J279" i="2" s="1"/>
  <c r="J280" i="2" s="1"/>
  <c r="J281" i="2" s="1"/>
  <c r="J282" i="2" s="1"/>
  <c r="J283" i="2" s="1"/>
  <c r="J284" i="2" s="1"/>
  <c r="J285" i="2" s="1"/>
  <c r="J286" i="2" s="1"/>
  <c r="J287" i="2" s="1"/>
  <c r="J288" i="2" s="1"/>
  <c r="J289" i="2" s="1"/>
  <c r="J290" i="2" s="1"/>
  <c r="J291" i="2" s="1"/>
  <c r="J292" i="2" s="1"/>
  <c r="J293" i="2" s="1"/>
  <c r="J294" i="2" s="1"/>
  <c r="J295" i="2" s="1"/>
  <c r="J296" i="2" s="1"/>
  <c r="J297" i="2" s="1"/>
  <c r="J298" i="2" s="1"/>
  <c r="J299" i="2" s="1"/>
  <c r="J300" i="2" s="1"/>
  <c r="J301" i="2" s="1"/>
  <c r="J302" i="2" s="1"/>
  <c r="J303" i="2" s="1"/>
  <c r="J304" i="2" s="1"/>
  <c r="J305" i="2" s="1"/>
  <c r="J306" i="2" s="1"/>
  <c r="J307" i="2" s="1"/>
  <c r="J308" i="2" s="1"/>
  <c r="J309" i="2" s="1"/>
  <c r="J310" i="2" s="1"/>
  <c r="J311" i="2" s="1"/>
  <c r="J312" i="2" s="1"/>
  <c r="J313" i="2" s="1"/>
  <c r="J314" i="2" s="1"/>
  <c r="J315" i="2" s="1"/>
  <c r="J316" i="2" s="1"/>
  <c r="J317" i="2" s="1"/>
  <c r="J318" i="2" s="1"/>
  <c r="J319" i="2" s="1"/>
  <c r="J320" i="2" s="1"/>
  <c r="J321" i="2" s="1"/>
  <c r="J322" i="2" s="1"/>
  <c r="J323" i="2" s="1"/>
  <c r="J324" i="2" s="1"/>
  <c r="J325" i="2" s="1"/>
  <c r="J326" i="2" s="1"/>
  <c r="J327" i="2" s="1"/>
  <c r="J328" i="2" s="1"/>
  <c r="J329" i="2" s="1"/>
  <c r="J330" i="2" s="1"/>
  <c r="J331" i="2" s="1"/>
  <c r="J332" i="2" s="1"/>
  <c r="J333" i="2" s="1"/>
  <c r="J334" i="2" s="1"/>
  <c r="J335" i="2" s="1"/>
  <c r="J336" i="2" s="1"/>
  <c r="J337" i="2" s="1"/>
  <c r="J338" i="2" s="1"/>
  <c r="J339" i="2" s="1"/>
  <c r="J340" i="2" s="1"/>
  <c r="J341" i="2" s="1"/>
  <c r="J342" i="2" s="1"/>
  <c r="J343" i="2" s="1"/>
  <c r="J344" i="2" s="1"/>
  <c r="J345" i="2" s="1"/>
  <c r="J346" i="2" s="1"/>
  <c r="J347" i="2" s="1"/>
  <c r="J348" i="2" s="1"/>
  <c r="J349" i="2" s="1"/>
  <c r="J350" i="2" s="1"/>
  <c r="J351" i="2" s="1"/>
  <c r="J352" i="2" s="1"/>
  <c r="J353" i="2" s="1"/>
  <c r="J354" i="2" s="1"/>
  <c r="J355" i="2" s="1"/>
  <c r="J356" i="2" s="1"/>
  <c r="J357" i="2" s="1"/>
  <c r="J358" i="2" s="1"/>
  <c r="J359" i="2" s="1"/>
  <c r="J360" i="2" s="1"/>
  <c r="J361" i="2" s="1"/>
  <c r="J362" i="2" s="1"/>
  <c r="J363" i="2" s="1"/>
  <c r="J364" i="2" s="1"/>
  <c r="J365" i="2" s="1"/>
  <c r="J366" i="2" s="1"/>
  <c r="J367" i="2" s="1"/>
  <c r="J368" i="2" s="1"/>
  <c r="J369" i="2" s="1"/>
  <c r="J370" i="2" s="1"/>
  <c r="J371" i="2" s="1"/>
  <c r="J372" i="2" s="1"/>
  <c r="J373" i="2" s="1"/>
  <c r="J374" i="2" s="1"/>
  <c r="J375" i="2" s="1"/>
  <c r="J376" i="2" s="1"/>
  <c r="J377" i="2" s="1"/>
  <c r="J378" i="2" s="1"/>
  <c r="J379" i="2" s="1"/>
  <c r="J380" i="2" s="1"/>
  <c r="J381" i="2" s="1"/>
  <c r="J382" i="2" s="1"/>
  <c r="J383" i="2" s="1"/>
  <c r="J384" i="2" s="1"/>
  <c r="J385" i="2" s="1"/>
  <c r="J386" i="2" s="1"/>
  <c r="J387" i="2" s="1"/>
  <c r="J388" i="2" s="1"/>
  <c r="J389" i="2" s="1"/>
  <c r="J390" i="2" s="1"/>
  <c r="J391" i="2" s="1"/>
  <c r="J392" i="2" s="1"/>
  <c r="J393" i="2" s="1"/>
  <c r="J394" i="2" s="1"/>
  <c r="J395" i="2" s="1"/>
  <c r="J396" i="2" s="1"/>
  <c r="J397" i="2" s="1"/>
  <c r="J398" i="2" s="1"/>
  <c r="J399" i="2" s="1"/>
  <c r="J400" i="2" s="1"/>
  <c r="J401" i="2" s="1"/>
  <c r="J402" i="2" s="1"/>
  <c r="J403" i="2" s="1"/>
  <c r="J404" i="2" s="1"/>
  <c r="J405" i="2" s="1"/>
  <c r="J406" i="2" s="1"/>
  <c r="J407" i="2" s="1"/>
  <c r="J408" i="2" s="1"/>
  <c r="J409" i="2" s="1"/>
  <c r="J410" i="2" s="1"/>
  <c r="J411" i="2" s="1"/>
  <c r="J412" i="2" s="1"/>
  <c r="J413" i="2" s="1"/>
  <c r="J414" i="2" s="1"/>
  <c r="J415" i="2" s="1"/>
  <c r="J416" i="2" s="1"/>
  <c r="J417" i="2" s="1"/>
  <c r="J418" i="2" s="1"/>
  <c r="J419" i="2" s="1"/>
  <c r="J420" i="2" s="1"/>
  <c r="J421" i="2" s="1"/>
  <c r="J422" i="2" s="1"/>
  <c r="J423" i="2" s="1"/>
  <c r="J424" i="2" s="1"/>
  <c r="J425" i="2" s="1"/>
  <c r="J426" i="2" s="1"/>
  <c r="J427" i="2" s="1"/>
  <c r="J428" i="2" s="1"/>
  <c r="J429" i="2" s="1"/>
  <c r="J430" i="2" s="1"/>
  <c r="J431" i="2" s="1"/>
  <c r="J432" i="2" s="1"/>
  <c r="J433" i="2" s="1"/>
  <c r="J434" i="2" s="1"/>
  <c r="J435" i="2" s="1"/>
  <c r="J436" i="2" s="1"/>
  <c r="J437" i="2" s="1"/>
  <c r="J438" i="2" s="1"/>
  <c r="J439" i="2" s="1"/>
  <c r="J440" i="2" s="1"/>
  <c r="J441" i="2" s="1"/>
  <c r="J442" i="2" s="1"/>
  <c r="A79" i="1"/>
  <c r="F127" i="1" s="1"/>
  <c r="A72" i="1"/>
  <c r="F116" i="1" s="1"/>
  <c r="A65" i="1"/>
  <c r="F105" i="1" s="1"/>
  <c r="A58" i="1"/>
  <c r="F94" i="1" s="1"/>
  <c r="A51" i="1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4" i="2"/>
  <c r="B58" i="1" l="1"/>
  <c r="D58" i="1" s="1"/>
  <c r="F58" i="1" s="1"/>
  <c r="H58" i="1" s="1"/>
  <c r="J58" i="1" s="1"/>
  <c r="L58" i="1" s="1"/>
  <c r="N58" i="1" s="1"/>
  <c r="M59" i="1" s="1"/>
  <c r="A64" i="1" l="1"/>
  <c r="A59" i="1"/>
  <c r="C62" i="1"/>
  <c r="C61" i="1"/>
  <c r="I61" i="1"/>
  <c r="A63" i="1"/>
  <c r="A62" i="1"/>
  <c r="E63" i="1"/>
  <c r="C64" i="1"/>
  <c r="I62" i="1"/>
  <c r="K61" i="1"/>
  <c r="M60" i="1"/>
  <c r="B51" i="1"/>
  <c r="E60" i="1"/>
  <c r="G63" i="1"/>
  <c r="M62" i="1"/>
  <c r="C60" i="1"/>
  <c r="E59" i="1"/>
  <c r="C59" i="1"/>
  <c r="M64" i="1"/>
  <c r="M63" i="1"/>
  <c r="M61" i="1"/>
  <c r="K59" i="1"/>
  <c r="G60" i="1"/>
  <c r="I59" i="1"/>
  <c r="K63" i="1"/>
  <c r="I63" i="1"/>
  <c r="K60" i="1"/>
  <c r="G59" i="1"/>
  <c r="I60" i="1"/>
  <c r="G64" i="1"/>
  <c r="K62" i="1"/>
  <c r="B65" i="1"/>
  <c r="A68" i="1" s="1"/>
  <c r="G62" i="1"/>
  <c r="E64" i="1"/>
  <c r="E62" i="1"/>
  <c r="K64" i="1"/>
  <c r="A61" i="1"/>
  <c r="I64" i="1"/>
  <c r="A60" i="1"/>
  <c r="C63" i="1"/>
  <c r="E61" i="1"/>
  <c r="G61" i="1"/>
  <c r="A189" i="1"/>
  <c r="C189" i="1" s="1"/>
  <c r="E189" i="1" s="1"/>
  <c r="G189" i="1" s="1"/>
  <c r="I189" i="1" s="1"/>
  <c r="K189" i="1" s="1"/>
  <c r="M189" i="1" s="1"/>
  <c r="A199" i="1"/>
  <c r="A67" i="1"/>
  <c r="D51" i="1"/>
  <c r="A57" i="1"/>
  <c r="A56" i="1"/>
  <c r="A52" i="1"/>
  <c r="A54" i="1"/>
  <c r="A53" i="1"/>
  <c r="A55" i="1"/>
  <c r="B72" i="1"/>
  <c r="D65" i="1" l="1"/>
  <c r="A71" i="1"/>
  <c r="A66" i="1"/>
  <c r="A69" i="1"/>
  <c r="A70" i="1"/>
  <c r="C199" i="1"/>
  <c r="E199" i="1" s="1"/>
  <c r="G199" i="1" s="1"/>
  <c r="I199" i="1" s="1"/>
  <c r="K199" i="1" s="1"/>
  <c r="M199" i="1" s="1"/>
  <c r="A209" i="1"/>
  <c r="A74" i="1"/>
  <c r="A75" i="1"/>
  <c r="A76" i="1"/>
  <c r="A77" i="1"/>
  <c r="A78" i="1"/>
  <c r="A73" i="1"/>
  <c r="F51" i="1"/>
  <c r="C55" i="1"/>
  <c r="C57" i="1"/>
  <c r="C52" i="1"/>
  <c r="C53" i="1"/>
  <c r="C54" i="1"/>
  <c r="C56" i="1"/>
  <c r="F65" i="1"/>
  <c r="C66" i="1"/>
  <c r="C71" i="1"/>
  <c r="C67" i="1"/>
  <c r="C68" i="1"/>
  <c r="C69" i="1"/>
  <c r="C70" i="1"/>
  <c r="B79" i="1"/>
  <c r="D72" i="1"/>
  <c r="C209" i="1" l="1"/>
  <c r="E209" i="1" s="1"/>
  <c r="G209" i="1" s="1"/>
  <c r="I209" i="1" s="1"/>
  <c r="K209" i="1" s="1"/>
  <c r="M209" i="1" s="1"/>
  <c r="A219" i="1"/>
  <c r="C219" i="1" s="1"/>
  <c r="E219" i="1" s="1"/>
  <c r="G219" i="1" s="1"/>
  <c r="I219" i="1" s="1"/>
  <c r="K219" i="1" s="1"/>
  <c r="M219" i="1" s="1"/>
  <c r="H51" i="1"/>
  <c r="E56" i="1"/>
  <c r="E52" i="1"/>
  <c r="E53" i="1"/>
  <c r="E54" i="1"/>
  <c r="E55" i="1"/>
  <c r="E57" i="1"/>
  <c r="F72" i="1"/>
  <c r="C75" i="1"/>
  <c r="C74" i="1"/>
  <c r="C76" i="1"/>
  <c r="C77" i="1"/>
  <c r="C78" i="1"/>
  <c r="C73" i="1"/>
  <c r="H65" i="1"/>
  <c r="E67" i="1"/>
  <c r="E68" i="1"/>
  <c r="E69" i="1"/>
  <c r="E70" i="1"/>
  <c r="E66" i="1"/>
  <c r="E71" i="1"/>
  <c r="D79" i="1"/>
  <c r="A83" i="1"/>
  <c r="A82" i="1"/>
  <c r="A84" i="1"/>
  <c r="A85" i="1"/>
  <c r="A80" i="1"/>
  <c r="A81" i="1"/>
  <c r="J51" i="1" l="1"/>
  <c r="G52" i="1"/>
  <c r="G57" i="1"/>
  <c r="G53" i="1"/>
  <c r="G54" i="1"/>
  <c r="G55" i="1"/>
  <c r="G56" i="1"/>
  <c r="H72" i="1"/>
  <c r="E76" i="1"/>
  <c r="E77" i="1"/>
  <c r="E78" i="1"/>
  <c r="E73" i="1"/>
  <c r="E75" i="1"/>
  <c r="E74" i="1"/>
  <c r="J65" i="1"/>
  <c r="G68" i="1"/>
  <c r="G69" i="1"/>
  <c r="G70" i="1"/>
  <c r="G71" i="1"/>
  <c r="G66" i="1"/>
  <c r="G67" i="1"/>
  <c r="F79" i="1"/>
  <c r="C84" i="1"/>
  <c r="C81" i="1"/>
  <c r="C85" i="1"/>
  <c r="C80" i="1"/>
  <c r="C83" i="1"/>
  <c r="C82" i="1"/>
  <c r="J72" i="1" l="1"/>
  <c r="G77" i="1"/>
  <c r="G76" i="1"/>
  <c r="G78" i="1"/>
  <c r="G74" i="1"/>
  <c r="G73" i="1"/>
  <c r="G75" i="1"/>
  <c r="H79" i="1"/>
  <c r="E85" i="1"/>
  <c r="E84" i="1"/>
  <c r="E82" i="1"/>
  <c r="E80" i="1"/>
  <c r="E81" i="1"/>
  <c r="E83" i="1"/>
  <c r="L65" i="1"/>
  <c r="I69" i="1"/>
  <c r="I66" i="1"/>
  <c r="I70" i="1"/>
  <c r="I71" i="1"/>
  <c r="I67" i="1"/>
  <c r="I68" i="1"/>
  <c r="L51" i="1"/>
  <c r="I53" i="1"/>
  <c r="I52" i="1"/>
  <c r="I54" i="1"/>
  <c r="I55" i="1"/>
  <c r="I56" i="1"/>
  <c r="I57" i="1"/>
  <c r="L72" i="1" l="1"/>
  <c r="I78" i="1"/>
  <c r="I75" i="1"/>
  <c r="I73" i="1"/>
  <c r="I74" i="1"/>
  <c r="I77" i="1"/>
  <c r="I76" i="1"/>
  <c r="J79" i="1"/>
  <c r="G83" i="1"/>
  <c r="G85" i="1"/>
  <c r="G80" i="1"/>
  <c r="G81" i="1"/>
  <c r="G82" i="1"/>
  <c r="G84" i="1"/>
  <c r="N65" i="1"/>
  <c r="K70" i="1"/>
  <c r="K67" i="1"/>
  <c r="K71" i="1"/>
  <c r="K66" i="1"/>
  <c r="K68" i="1"/>
  <c r="K69" i="1"/>
  <c r="N51" i="1"/>
  <c r="K54" i="1"/>
  <c r="K53" i="1"/>
  <c r="K55" i="1"/>
  <c r="K56" i="1"/>
  <c r="K57" i="1"/>
  <c r="K52" i="1"/>
  <c r="N72" i="1" l="1"/>
  <c r="K73" i="1"/>
  <c r="K78" i="1"/>
  <c r="K74" i="1"/>
  <c r="K76" i="1"/>
  <c r="K75" i="1"/>
  <c r="K77" i="1"/>
  <c r="L79" i="1"/>
  <c r="I80" i="1"/>
  <c r="I81" i="1"/>
  <c r="I82" i="1"/>
  <c r="I84" i="1"/>
  <c r="I83" i="1"/>
  <c r="I85" i="1"/>
  <c r="M55" i="1"/>
  <c r="M52" i="1"/>
  <c r="M54" i="1"/>
  <c r="M56" i="1"/>
  <c r="M57" i="1"/>
  <c r="M53" i="1"/>
  <c r="M71" i="1"/>
  <c r="M68" i="1"/>
  <c r="M66" i="1"/>
  <c r="M67" i="1"/>
  <c r="M69" i="1"/>
  <c r="M70" i="1"/>
  <c r="M77" i="1" l="1"/>
  <c r="M73" i="1"/>
  <c r="M74" i="1"/>
  <c r="M75" i="1"/>
  <c r="M76" i="1"/>
  <c r="M78" i="1"/>
  <c r="N79" i="1"/>
  <c r="K80" i="1"/>
  <c r="K85" i="1"/>
  <c r="K81" i="1"/>
  <c r="K82" i="1"/>
  <c r="K83" i="1"/>
  <c r="K84" i="1"/>
  <c r="M81" i="1" l="1"/>
  <c r="M80" i="1"/>
  <c r="M82" i="1"/>
  <c r="M83" i="1"/>
  <c r="M84" i="1"/>
  <c r="M85" i="1"/>
</calcChain>
</file>

<file path=xl/sharedStrings.xml><?xml version="1.0" encoding="utf-8"?>
<sst xmlns="http://schemas.openxmlformats.org/spreadsheetml/2006/main" count="3560" uniqueCount="203">
  <si>
    <t>This Supervisor Workbook Belongs To:</t>
  </si>
  <si>
    <t>___________________________________</t>
  </si>
  <si>
    <t>Monday</t>
  </si>
  <si>
    <t>Tuesday</t>
  </si>
  <si>
    <t>Wednesday</t>
  </si>
  <si>
    <t>Thursday</t>
  </si>
  <si>
    <t>Friday</t>
  </si>
  <si>
    <t>Saturday</t>
  </si>
  <si>
    <t>Sunday</t>
  </si>
  <si>
    <t>Period 1</t>
  </si>
  <si>
    <t>Period 2</t>
  </si>
  <si>
    <t>Period 3</t>
  </si>
  <si>
    <t>Period 4</t>
  </si>
  <si>
    <t>Period 5</t>
  </si>
  <si>
    <t>Period 6</t>
  </si>
  <si>
    <t>Period 7</t>
  </si>
  <si>
    <t>Period 8</t>
  </si>
  <si>
    <t>Period 9</t>
  </si>
  <si>
    <t>Period 10</t>
  </si>
  <si>
    <t>Period 11</t>
  </si>
  <si>
    <t>Period 12</t>
  </si>
  <si>
    <t>Period 13</t>
  </si>
  <si>
    <t>P13W4</t>
  </si>
  <si>
    <t>P1W1</t>
  </si>
  <si>
    <t>P1W2</t>
  </si>
  <si>
    <t>P1W3</t>
  </si>
  <si>
    <t>P1W4</t>
  </si>
  <si>
    <t>P2W4</t>
  </si>
  <si>
    <t>P3W4</t>
  </si>
  <si>
    <t>P4W4</t>
  </si>
  <si>
    <t>P5W4</t>
  </si>
  <si>
    <t>P6W4</t>
  </si>
  <si>
    <t>P7W4</t>
  </si>
  <si>
    <t>P8W4</t>
  </si>
  <si>
    <t>P9W4</t>
  </si>
  <si>
    <t>P10W4</t>
  </si>
  <si>
    <t>P11W4</t>
  </si>
  <si>
    <t>P12W4</t>
  </si>
  <si>
    <t>P2W1</t>
  </si>
  <si>
    <t>P3W1</t>
  </si>
  <si>
    <t>P4W1</t>
  </si>
  <si>
    <t>P5W1</t>
  </si>
  <si>
    <t>P6W1</t>
  </si>
  <si>
    <t>P7W1</t>
  </si>
  <si>
    <t>P8W1</t>
  </si>
  <si>
    <t>P9W1</t>
  </si>
  <si>
    <t>P10W1</t>
  </si>
  <si>
    <t>P11W1</t>
  </si>
  <si>
    <t>P12W1</t>
  </si>
  <si>
    <t>P13W1</t>
  </si>
  <si>
    <t>P2W2</t>
  </si>
  <si>
    <t>P3W2</t>
  </si>
  <si>
    <t>P4W2</t>
  </si>
  <si>
    <t>P5W2</t>
  </si>
  <si>
    <t>P6W2</t>
  </si>
  <si>
    <t>P7W2</t>
  </si>
  <si>
    <t>P8W2</t>
  </si>
  <si>
    <t>P9W2</t>
  </si>
  <si>
    <t>P10W2</t>
  </si>
  <si>
    <t>P11W2</t>
  </si>
  <si>
    <t>P12W2</t>
  </si>
  <si>
    <t>P13W2</t>
  </si>
  <si>
    <t>P2W3</t>
  </si>
  <si>
    <t>P3W3</t>
  </si>
  <si>
    <t>P4W3</t>
  </si>
  <si>
    <t>P5W3</t>
  </si>
  <si>
    <t>P6W3</t>
  </si>
  <si>
    <t>P7W3</t>
  </si>
  <si>
    <t>P8W3</t>
  </si>
  <si>
    <t>P9W3</t>
  </si>
  <si>
    <t>P10W3</t>
  </si>
  <si>
    <t>P11W3</t>
  </si>
  <si>
    <t>P12W3</t>
  </si>
  <si>
    <t>P13W3</t>
  </si>
  <si>
    <t>.</t>
  </si>
  <si>
    <t>420 Special</t>
  </si>
  <si>
    <t>Holidays</t>
  </si>
  <si>
    <t>National Marketing</t>
  </si>
  <si>
    <t>Local Marketing</t>
  </si>
  <si>
    <t>Sports</t>
  </si>
  <si>
    <t>Concerts</t>
  </si>
  <si>
    <t>Meetings</t>
  </si>
  <si>
    <t>JP&amp;R's</t>
  </si>
  <si>
    <t>TPRs</t>
  </si>
  <si>
    <t>Visits</t>
  </si>
  <si>
    <t>Plan your Period:</t>
  </si>
  <si>
    <t>____________</t>
  </si>
  <si>
    <t>Sales</t>
  </si>
  <si>
    <t>OTD</t>
  </si>
  <si>
    <t>______</t>
  </si>
  <si>
    <t>Week 1</t>
  </si>
  <si>
    <t>Week 2</t>
  </si>
  <si>
    <t>Week 3</t>
  </si>
  <si>
    <t>Week 4</t>
  </si>
  <si>
    <t>__________________</t>
  </si>
  <si>
    <t>Training Goal</t>
  </si>
  <si>
    <t>Was training Completed</t>
  </si>
  <si>
    <t>Name of MIT</t>
  </si>
  <si>
    <t>Level</t>
  </si>
  <si>
    <t>Prospective MITs</t>
  </si>
  <si>
    <t>________________________</t>
  </si>
  <si>
    <t>Results</t>
  </si>
  <si>
    <t>___________</t>
  </si>
  <si>
    <t>Schedule Review</t>
  </si>
  <si>
    <t>Projections</t>
  </si>
  <si>
    <t>Planning the Period</t>
  </si>
  <si>
    <t>Visit each store 2 times and complete a visit form</t>
  </si>
  <si>
    <t>Call each store 2 times this week (do they know our Sales, OTD, Labor, Google, TPR goals)</t>
  </si>
  <si>
    <t>Weekly Tasks to Schedule</t>
  </si>
  <si>
    <t>Period Tasks to Schedule</t>
  </si>
  <si>
    <t>Conduct JP&amp;R with Each GM</t>
  </si>
  <si>
    <t>PPI Meeting</t>
  </si>
  <si>
    <t>PPI Town Hall</t>
  </si>
  <si>
    <t>Planning Meeting</t>
  </si>
  <si>
    <t>Toppers Town Hall</t>
  </si>
  <si>
    <t>Great Daily Habits</t>
  </si>
  <si>
    <t>___</t>
  </si>
  <si>
    <t>Personal Development</t>
  </si>
  <si>
    <t>Review Update Workbook</t>
  </si>
  <si>
    <t>Engage with Store</t>
  </si>
  <si>
    <t>Review GM JP&amp;Rs</t>
  </si>
  <si>
    <t>Review MIT Training</t>
  </si>
  <si>
    <t>Review Applicantstack</t>
  </si>
  <si>
    <t>Review Exceptions Report</t>
  </si>
  <si>
    <t>Praise Great Performance</t>
  </si>
  <si>
    <t>Review Calendar</t>
  </si>
  <si>
    <t>Schedule/Follow up with commitments from Visits</t>
  </si>
  <si>
    <t>Schedule Reviews</t>
  </si>
  <si>
    <t>Standard Checks</t>
  </si>
  <si>
    <t>Are there any big promotions, events or slow days?</t>
  </si>
  <si>
    <t>Stores labor projections are all under labor goal%?</t>
  </si>
  <si>
    <t>Runs/hour and Items/hour is up to date?</t>
  </si>
  <si>
    <t>Managers are staggering shifts?</t>
  </si>
  <si>
    <t>Overtime is being limited or not happening?</t>
  </si>
  <si>
    <t>Payrates in schedule program are accurate?</t>
  </si>
  <si>
    <t>Service times were reviewed and addressed this week?</t>
  </si>
  <si>
    <t>People needs has been addressed with HR?</t>
  </si>
  <si>
    <t>Routine Visit Form</t>
  </si>
  <si>
    <t>Store:</t>
  </si>
  <si>
    <t>Date:</t>
  </si>
  <si>
    <t>Arrival:</t>
  </si>
  <si>
    <t>Depart:</t>
  </si>
  <si>
    <t>Leader:</t>
  </si>
  <si>
    <t>Visit Checks (Requirements of the Store):</t>
  </si>
  <si>
    <t>DMR Usage</t>
  </si>
  <si>
    <t>Brand Standards Followed</t>
  </si>
  <si>
    <t>Food Made to Spec</t>
  </si>
  <si>
    <t>Portion Cups Used</t>
  </si>
  <si>
    <t>Running Under 19 OTD</t>
  </si>
  <si>
    <t>Applications Reviewed</t>
  </si>
  <si>
    <t>Double Check Stamp Used</t>
  </si>
  <si>
    <t>Yes</t>
  </si>
  <si>
    <t>No</t>
  </si>
  <si>
    <t>Notes</t>
  </si>
  <si>
    <t>Important Items to Discuss with Team:</t>
  </si>
  <si>
    <t>Done</t>
  </si>
  <si>
    <t>____________________________________________</t>
  </si>
  <si>
    <t>NOTES</t>
  </si>
  <si>
    <t>___________________________________________________________________________</t>
  </si>
  <si>
    <t>M T W R F S U</t>
  </si>
  <si>
    <t>Cinco de Mayo</t>
  </si>
  <si>
    <t>Store 1</t>
  </si>
  <si>
    <t>Store 2</t>
  </si>
  <si>
    <t>Store 3</t>
  </si>
  <si>
    <t>Store 4</t>
  </si>
  <si>
    <t>Store 5</t>
  </si>
  <si>
    <t>Store 6</t>
  </si>
  <si>
    <t>Labor%</t>
  </si>
  <si>
    <t>TPR</t>
  </si>
  <si>
    <t>Google</t>
  </si>
  <si>
    <t>Target</t>
  </si>
  <si>
    <t>Actual</t>
  </si>
  <si>
    <t>Company</t>
  </si>
  <si>
    <t>Using the workbook:</t>
  </si>
  <si>
    <t>Enter company and store deliverables for the period. Enter results at period end.</t>
  </si>
  <si>
    <t>Enter People Development info. Schedule tasks as necessary</t>
  </si>
  <si>
    <t>Fill out current Weekly Tasks, including when to complete them</t>
  </si>
  <si>
    <t>Check off Daily Habits as they are completed throughout the week</t>
  </si>
  <si>
    <t>Fill out Schedule Review information each week</t>
  </si>
  <si>
    <t>Fill out store Visit Forms on each visit</t>
  </si>
  <si>
    <t>*1 Visit Form included in each week. Print as many Visit Forms as you need each week</t>
  </si>
  <si>
    <t>Write in all events on "Calendar" tab:</t>
  </si>
  <si>
    <t xml:space="preserve"> Targets and Results</t>
  </si>
  <si>
    <t>Conduct Regional Manager meeting</t>
  </si>
  <si>
    <t>Conduct unofficial TPR at each location - Communicate audit and needs to GMs</t>
  </si>
  <si>
    <t>Review Supervisor JP&amp;R</t>
  </si>
  <si>
    <t>Meet (Zoom/in-person) with each GM - Results, Progress, Opportunities</t>
  </si>
  <si>
    <t>Supervisor Weekly Schedule</t>
  </si>
  <si>
    <t>Current MITs</t>
  </si>
  <si>
    <t>Who do I want to be an MIT?</t>
  </si>
  <si>
    <t>When am I meeting with them?</t>
  </si>
  <si>
    <t>GM Certifications</t>
  </si>
  <si>
    <t>Name of GM</t>
  </si>
  <si>
    <t>Training Tasks this period</t>
  </si>
  <si>
    <t>Tasks Completed</t>
  </si>
  <si>
    <t>KI Workbook Filled Out</t>
  </si>
  <si>
    <t>Aggregators all on/working</t>
  </si>
  <si>
    <t>*Print this page (pg 7) when doing store visit</t>
  </si>
  <si>
    <t>Update to current period - Dropdown in cell E3</t>
  </si>
  <si>
    <t>Update "Calendar" tab to reflect any events that affect operations</t>
  </si>
  <si>
    <t>test1</t>
  </si>
  <si>
    <t>t2</t>
  </si>
  <si>
    <t>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</si>
</sst>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m/d/yy;@"/>
  </numFmts>
  <fonts count="8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Border="1"/>
    <xf numFmtId="14" fontId="0" fillId="0" borderId="0" xfId="0" applyNumberFormat="1"/>
    <xf numFmtId="164" fontId="0" fillId="0" borderId="2" xfId="0" applyNumberFormat="1" applyBorder="1"/>
    <xf numFmtId="16" fontId="0" fillId="0" borderId="0" xfId="0" applyNumberFormat="1"/>
    <xf numFmtId="0" fontId="0" fillId="0" borderId="0" xfId="0"/>
    <xf numFmtId="0" fontId="6" fillId="0" borderId="0" xfId="0" applyFont="1"/>
    <xf numFmtId="0" fontId="0" fillId="0" borderId="0" xfId="0" applyProtection="1">
      <protection locked="0"/>
    </xf>
    <xf numFmtId="0" fontId="6" fillId="0" borderId="10" xfId="0" applyFont="1" applyBorder="1" applyProtection="1">
      <protection locked="0"/>
    </xf>
    <xf numFmtId="0" fontId="6" fillId="0" borderId="0" xfId="0" applyFont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0" xfId="0" applyFont="1" applyAlignment="1">
      <alignment vertical="center"/>
    </xf>
    <xf numFmtId="0" fontId="0" fillId="2" borderId="10" xfId="0" applyFill="1" applyBorder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Border="1" applyProtection="1">
      <protection locked="0"/>
    </xf>
    <xf numFmtId="0" fontId="0" fillId="0" borderId="0" xfId="0" applyProtection="1"/>
    <xf numFmtId="0" fontId="6" fillId="0" borderId="0" xfId="0" applyFont="1" applyProtection="1"/>
    <xf numFmtId="0" fontId="2" fillId="0" borderId="0" xfId="0" applyFont="1" applyAlignment="1"/>
    <xf numFmtId="0" fontId="0" fillId="0" borderId="0" xfId="0" applyAlignme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6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applyFill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5" fillId="2" borderId="0" xfId="0" applyFont="1" applyFill="1"/>
    <xf numFmtId="0" fontId="2" fillId="0" borderId="0" xfId="0" applyFont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56"/>
  <sheetViews>
    <sheetView tabSelected="1" view="pageBreakPreview" zoomScale="110" zoomScaleNormal="130" zoomScaleSheetLayoutView="110" workbookViewId="0">
      <selection activeCell="A59" sqref="A59:B59"/>
    </sheetView>
  </sheetViews>
  <sheetFormatPr defaultRowHeight="14.6" x14ac:dyDescent="0.4"/>
  <cols>
    <col min="1" max="1" width="6.3046875" customWidth="1"/>
    <col min="2" max="2" width="8.69140625" customWidth="1"/>
    <col min="3" max="3" width="7" customWidth="1"/>
    <col min="4" max="4" width="6.3046875" customWidth="1"/>
    <col min="5" max="5" width="6.3046875" style="1" customWidth="1"/>
    <col min="6" max="9" width="6.3046875" customWidth="1"/>
    <col min="10" max="12" width="9" customWidth="1"/>
    <col min="13" max="13" width="9.3046875" customWidth="1"/>
    <col min="14" max="14" width="6.3046875" customWidth="1"/>
  </cols>
  <sheetData>
    <row r="3" spans="5:10" ht="25.95" x14ac:dyDescent="0.5">
      <c r="E3" s="49" t="s">
        <v>9</v>
      </c>
      <c r="F3" s="49"/>
      <c r="G3" s="49"/>
      <c r="H3" s="49"/>
      <c r="I3" s="49"/>
      <c r="J3" s="49"/>
    </row>
    <row r="6" spans="5:10" ht="14.5" x14ac:dyDescent="0.3">
      <c r="E6" s="1" t="s">
        <v>0</v>
      </c>
    </row>
    <row r="7" spans="5:10" ht="14.5" x14ac:dyDescent="0.3">
      <c r="E7"/>
    </row>
    <row r="8" spans="5:10" ht="14.5" x14ac:dyDescent="0.3">
      <c r="E8" s="21" t="s">
        <v>1</v>
      </c>
      <c r="F8" s="9"/>
      <c r="G8" s="9"/>
      <c r="H8" s="9"/>
      <c r="I8" s="9"/>
      <c r="J8" s="9"/>
    </row>
    <row r="9" spans="5:10" ht="14.5" x14ac:dyDescent="0.3">
      <c r="E9"/>
    </row>
    <row r="10" spans="5:10" ht="15" x14ac:dyDescent="0.25">
      <c r="E10"/>
    </row>
    <row r="23" spans="2:5" x14ac:dyDescent="0.4">
      <c r="E23"/>
    </row>
    <row r="24" spans="2:5" x14ac:dyDescent="0.4">
      <c r="E24"/>
    </row>
    <row r="25" spans="2:5" x14ac:dyDescent="0.4">
      <c r="D25" s="8"/>
      <c r="E25"/>
    </row>
    <row r="26" spans="2:5" x14ac:dyDescent="0.4">
      <c r="B26" s="8" t="s">
        <v>173</v>
      </c>
      <c r="E26"/>
    </row>
    <row r="27" spans="2:5" x14ac:dyDescent="0.4">
      <c r="B27" t="s">
        <v>198</v>
      </c>
      <c r="E27"/>
    </row>
    <row r="28" spans="2:5" x14ac:dyDescent="0.4">
      <c r="B28" t="s">
        <v>199</v>
      </c>
      <c r="E28"/>
    </row>
    <row r="29" spans="2:5" x14ac:dyDescent="0.4">
      <c r="B29" s="14" t="s">
        <v>174</v>
      </c>
      <c r="E29"/>
    </row>
    <row r="30" spans="2:5" x14ac:dyDescent="0.4">
      <c r="B30" t="s">
        <v>175</v>
      </c>
      <c r="E30"/>
    </row>
    <row r="31" spans="2:5" x14ac:dyDescent="0.4">
      <c r="B31" t="s">
        <v>176</v>
      </c>
      <c r="E31"/>
    </row>
    <row r="32" spans="2:5" x14ac:dyDescent="0.4">
      <c r="B32" t="s">
        <v>177</v>
      </c>
    </row>
    <row r="33" spans="2:10" x14ac:dyDescent="0.4">
      <c r="B33" t="s">
        <v>178</v>
      </c>
      <c r="E33"/>
    </row>
    <row r="34" spans="2:10" x14ac:dyDescent="0.4">
      <c r="B34" t="s">
        <v>179</v>
      </c>
    </row>
    <row r="35" spans="2:10" x14ac:dyDescent="0.4">
      <c r="C35" t="s">
        <v>180</v>
      </c>
    </row>
    <row r="47" spans="2:10" x14ac:dyDescent="0.4">
      <c r="E47" s="42" t="str">
        <f>E3</f>
        <v>Period 1</v>
      </c>
      <c r="F47" s="42"/>
      <c r="G47" s="42"/>
      <c r="H47" s="42"/>
      <c r="I47" s="42"/>
      <c r="J47" s="42"/>
    </row>
    <row r="48" spans="2:10" x14ac:dyDescent="0.4">
      <c r="E48" s="42"/>
      <c r="F48" s="42"/>
      <c r="G48" s="42"/>
      <c r="H48" s="42"/>
      <c r="I48" s="42"/>
      <c r="J48" s="42"/>
    </row>
    <row r="49" spans="1:14" ht="15" thickBot="1" x14ac:dyDescent="0.4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15" thickBot="1" x14ac:dyDescent="0.45">
      <c r="A50" s="47" t="s">
        <v>2</v>
      </c>
      <c r="B50" s="48"/>
      <c r="C50" s="47" t="s">
        <v>3</v>
      </c>
      <c r="D50" s="48"/>
      <c r="E50" s="47" t="s">
        <v>4</v>
      </c>
      <c r="F50" s="48"/>
      <c r="G50" s="47" t="s">
        <v>5</v>
      </c>
      <c r="H50" s="48"/>
      <c r="I50" s="47" t="s">
        <v>6</v>
      </c>
      <c r="J50" s="48"/>
      <c r="K50" s="47" t="s">
        <v>7</v>
      </c>
      <c r="L50" s="48"/>
      <c r="M50" s="47" t="s">
        <v>8</v>
      </c>
      <c r="N50" s="48"/>
    </row>
    <row r="51" spans="1:14" x14ac:dyDescent="0.4">
      <c r="A51" s="2" t="str">
        <f>VLOOKUP($E$3,Calendar!$B$3:$H$15,3,FALSE)</f>
        <v>P13W4</v>
      </c>
      <c r="B51" s="5">
        <f>B58-7</f>
        <v>44557</v>
      </c>
      <c r="C51" s="2"/>
      <c r="D51" s="5">
        <f>B51+1</f>
        <v>44558</v>
      </c>
      <c r="E51" s="2"/>
      <c r="F51" s="5">
        <f>D51+1</f>
        <v>44559</v>
      </c>
      <c r="G51" s="2"/>
      <c r="H51" s="5">
        <f>F51+1</f>
        <v>44560</v>
      </c>
      <c r="I51" s="2"/>
      <c r="J51" s="5">
        <f>H51+1</f>
        <v>44561</v>
      </c>
      <c r="K51" s="2"/>
      <c r="L51" s="5">
        <f>J51+1</f>
        <v>44562</v>
      </c>
      <c r="M51" s="2"/>
      <c r="N51" s="5">
        <f>L51+1</f>
        <v>44563</v>
      </c>
    </row>
    <row r="52" spans="1:14" x14ac:dyDescent="0.4">
      <c r="A52" s="45" t="str">
        <f>VLOOKUP(B51,Calendar!$J$2:$Q$372,2,FALSE)</f>
        <v>.</v>
      </c>
      <c r="B52" s="46"/>
      <c r="C52" s="45" t="str">
        <f>VLOOKUP(D51,Calendar!$J$2:$Q$372,2,FALSE)</f>
        <v>.</v>
      </c>
      <c r="D52" s="46"/>
      <c r="E52" s="45" t="str">
        <f>VLOOKUP(F51,Calendar!$J$2:$Q$372,2,FALSE)</f>
        <v>.</v>
      </c>
      <c r="F52" s="46"/>
      <c r="G52" s="45" t="str">
        <f>VLOOKUP(H51,Calendar!$J$2:$Q$372,2,FALSE)</f>
        <v>.</v>
      </c>
      <c r="H52" s="46"/>
      <c r="I52" s="45" t="str">
        <f>VLOOKUP(J51,Calendar!$J$2:$Q$372,2,FALSE)</f>
        <v>.</v>
      </c>
      <c r="J52" s="46"/>
      <c r="K52" s="45" t="str">
        <f>VLOOKUP(L51,Calendar!$J$2:$Q$372,2,FALSE)</f>
        <v>.</v>
      </c>
      <c r="L52" s="46"/>
      <c r="M52" s="45" t="str">
        <f>VLOOKUP(N51,Calendar!$J$2:$Q$372,2,FALSE)</f>
        <v>.</v>
      </c>
      <c r="N52" s="46"/>
    </row>
    <row r="53" spans="1:14" x14ac:dyDescent="0.4">
      <c r="A53" s="45" t="str">
        <f>VLOOKUP(B51,Calendar!$J$2:$Q$372,3,FALSE)</f>
        <v>.</v>
      </c>
      <c r="B53" s="46"/>
      <c r="C53" s="45" t="str">
        <f>VLOOKUP(D51,Calendar!$J$2:$Q$372,3,FALSE)</f>
        <v>.</v>
      </c>
      <c r="D53" s="46"/>
      <c r="E53" s="45" t="str">
        <f>VLOOKUP(F51,Calendar!$J$2:$Q$372,3,FALSE)</f>
        <v>.</v>
      </c>
      <c r="F53" s="46"/>
      <c r="G53" s="45" t="str">
        <f>VLOOKUP(H51,Calendar!$J$2:$Q$372,3,FALSE)</f>
        <v>.</v>
      </c>
      <c r="H53" s="46"/>
      <c r="I53" s="45" t="str">
        <f>VLOOKUP(J51,Calendar!$J$2:$Q$372,3,FALSE)</f>
        <v>.</v>
      </c>
      <c r="J53" s="46"/>
      <c r="K53" s="45" t="str">
        <f>VLOOKUP(L51,Calendar!$J$2:$Q$372,3,FALSE)</f>
        <v>.</v>
      </c>
      <c r="L53" s="46"/>
      <c r="M53" s="45" t="str">
        <f>VLOOKUP(N51,Calendar!$J$2:$Q$372,3,FALSE)</f>
        <v>.</v>
      </c>
      <c r="N53" s="46"/>
    </row>
    <row r="54" spans="1:14" x14ac:dyDescent="0.4">
      <c r="A54" s="45" t="str">
        <f>VLOOKUP(B51,Calendar!$J$2:$Q$372,4,FALSE)</f>
        <v>.</v>
      </c>
      <c r="B54" s="46"/>
      <c r="C54" s="45" t="str">
        <f>VLOOKUP(D51,Calendar!$J$2:$Q$372,4,FALSE)</f>
        <v>.</v>
      </c>
      <c r="D54" s="46"/>
      <c r="E54" s="45" t="str">
        <f>VLOOKUP(F51,Calendar!$J$2:$Q$372,4,FALSE)</f>
        <v>.</v>
      </c>
      <c r="F54" s="46"/>
      <c r="G54" s="45" t="str">
        <f>VLOOKUP(H51,Calendar!$J$2:$Q$372,4,FALSE)</f>
        <v>.</v>
      </c>
      <c r="H54" s="46"/>
      <c r="I54" s="45" t="str">
        <f>VLOOKUP(J51,Calendar!$J$2:$Q$372,4,FALSE)</f>
        <v>.</v>
      </c>
      <c r="J54" s="46"/>
      <c r="K54" s="45" t="str">
        <f>VLOOKUP(L51,Calendar!$J$2:$Q$372,4,FALSE)</f>
        <v>.</v>
      </c>
      <c r="L54" s="46"/>
      <c r="M54" s="45" t="str">
        <f>VLOOKUP(N51,Calendar!$J$2:$Q$372,4,FALSE)</f>
        <v>.</v>
      </c>
      <c r="N54" s="46"/>
    </row>
    <row r="55" spans="1:14" x14ac:dyDescent="0.4">
      <c r="A55" s="45" t="str">
        <f>VLOOKUP(B51,Calendar!$J$2:$Q$372,5,FALSE)</f>
        <v>.</v>
      </c>
      <c r="B55" s="46"/>
      <c r="C55" s="45" t="str">
        <f>VLOOKUP(D51,Calendar!$J$2:$Q$372,5,FALSE)</f>
        <v>.</v>
      </c>
      <c r="D55" s="46"/>
      <c r="E55" s="45" t="str">
        <f>VLOOKUP(F51,Calendar!$J$2:$Q$372,5,FALSE)</f>
        <v>.</v>
      </c>
      <c r="F55" s="46"/>
      <c r="G55" s="45" t="str">
        <f>VLOOKUP(H51,Calendar!$J$2:$Q$372,5,FALSE)</f>
        <v>.</v>
      </c>
      <c r="H55" s="46"/>
      <c r="I55" s="45" t="str">
        <f>VLOOKUP(J51,Calendar!$J$2:$Q$372,5,FALSE)</f>
        <v>.</v>
      </c>
      <c r="J55" s="46"/>
      <c r="K55" s="45" t="str">
        <f>VLOOKUP(L51,Calendar!$J$2:$Q$372,5,FALSE)</f>
        <v>.</v>
      </c>
      <c r="L55" s="46"/>
      <c r="M55" s="45" t="str">
        <f>VLOOKUP(N51,Calendar!$J$2:$Q$372,5,FALSE)</f>
        <v>.</v>
      </c>
      <c r="N55" s="46"/>
    </row>
    <row r="56" spans="1:14" x14ac:dyDescent="0.4">
      <c r="A56" s="45" t="str">
        <f>VLOOKUP(B51,Calendar!$J$2:$Q$372,6,FALSE)</f>
        <v>.</v>
      </c>
      <c r="B56" s="46"/>
      <c r="C56" s="45" t="str">
        <f>VLOOKUP(D51,Calendar!$J$2:$Q$372,6,FALSE)</f>
        <v>.</v>
      </c>
      <c r="D56" s="46"/>
      <c r="E56" s="45" t="str">
        <f>VLOOKUP(F51,Calendar!$J$2:$Q$372,6,FALSE)</f>
        <v>.</v>
      </c>
      <c r="F56" s="46"/>
      <c r="G56" s="45" t="str">
        <f>VLOOKUP(H51,Calendar!$J$2:$Q$372,6,FALSE)</f>
        <v>.</v>
      </c>
      <c r="H56" s="46"/>
      <c r="I56" s="45" t="str">
        <f>VLOOKUP(J51,Calendar!$J$2:$Q$372,6,FALSE)</f>
        <v>.</v>
      </c>
      <c r="J56" s="46"/>
      <c r="K56" s="45" t="str">
        <f>VLOOKUP(L51,Calendar!$J$2:$Q$372,6,FALSE)</f>
        <v>.</v>
      </c>
      <c r="L56" s="46"/>
      <c r="M56" s="45" t="str">
        <f>VLOOKUP(N51,Calendar!$J$2:$Q$372,6,FALSE)</f>
        <v>.</v>
      </c>
      <c r="N56" s="46"/>
    </row>
    <row r="57" spans="1:14" ht="15" thickBot="1" x14ac:dyDescent="0.45">
      <c r="A57" s="45" t="str">
        <f>VLOOKUP(B51,Calendar!$J$2:$Q$372,7,FALSE)</f>
        <v>.</v>
      </c>
      <c r="B57" s="46"/>
      <c r="C57" s="45" t="str">
        <f>VLOOKUP(D51,Calendar!$J$2:$Q$372,7,FALSE)</f>
        <v>.</v>
      </c>
      <c r="D57" s="46"/>
      <c r="E57" s="45" t="str">
        <f>VLOOKUP(F51,Calendar!$J$2:$Q$372,7,FALSE)</f>
        <v>.</v>
      </c>
      <c r="F57" s="46"/>
      <c r="G57" s="45" t="str">
        <f>VLOOKUP(H51,Calendar!$J$2:$Q$372,7,FALSE)</f>
        <v>.</v>
      </c>
      <c r="H57" s="46"/>
      <c r="I57" s="45" t="str">
        <f>VLOOKUP(J51,Calendar!$J$2:$Q$372,7,FALSE)</f>
        <v>.</v>
      </c>
      <c r="J57" s="46"/>
      <c r="K57" s="45" t="str">
        <f>VLOOKUP(L51,Calendar!$J$2:$Q$372,7,FALSE)</f>
        <v>.</v>
      </c>
      <c r="L57" s="46"/>
      <c r="M57" s="45" t="str">
        <f>VLOOKUP(N51,Calendar!$J$2:$Q$372,7,FALSE)</f>
        <v>.</v>
      </c>
      <c r="N57" s="46"/>
    </row>
    <row r="58" spans="1:14" x14ac:dyDescent="0.4">
      <c r="A58" s="2" t="str">
        <f>VLOOKUP($E$3,Calendar!$B$3:$H$15,4,FALSE)</f>
        <v>P1W1</v>
      </c>
      <c r="B58" s="5">
        <f>VLOOKUP(E3,Calendar!B3:C15,2,FALSE)</f>
        <v>44564</v>
      </c>
      <c r="C58" s="2"/>
      <c r="D58" s="5">
        <f>B58+1</f>
        <v>44565</v>
      </c>
      <c r="E58" s="2"/>
      <c r="F58" s="5">
        <f>D58+1</f>
        <v>44566</v>
      </c>
      <c r="G58" s="2"/>
      <c r="H58" s="5">
        <f>F58+1</f>
        <v>44567</v>
      </c>
      <c r="I58" s="2"/>
      <c r="J58" s="5">
        <f>H58+1</f>
        <v>44568</v>
      </c>
      <c r="K58" s="2"/>
      <c r="L58" s="5">
        <f>J58+1</f>
        <v>44569</v>
      </c>
      <c r="M58" s="2"/>
      <c r="N58" s="5">
        <f>L58+1</f>
        <v>44570</v>
      </c>
    </row>
    <row r="59" spans="1:14" x14ac:dyDescent="0.4">
      <c r="A59" s="45" t="str">
        <f>VLOOKUP(B58,Calendar!$J$2:$Q$372,2,FALSE)</f>
        <v>.</v>
      </c>
      <c r="B59" s="46"/>
      <c r="C59" s="45" t="str">
        <f>VLOOKUP(D58,Calendar!$J$2:$Q$372,2,FALSE)</f>
        <v>.</v>
      </c>
      <c r="D59" s="46"/>
      <c r="E59" s="45" t="str">
        <f>VLOOKUP(F58,Calendar!$J$2:$Q$372,2,FALSE)</f>
        <v>.</v>
      </c>
      <c r="F59" s="46"/>
      <c r="G59" s="45" t="str">
        <f>VLOOKUP(H58,Calendar!$J$2:$Q$372,2,FALSE)</f>
        <v>.</v>
      </c>
      <c r="H59" s="46"/>
      <c r="I59" s="45" t="str">
        <f>VLOOKUP(J58,Calendar!$J$2:$Q$372,2,FALSE)</f>
        <v>.</v>
      </c>
      <c r="J59" s="46"/>
      <c r="K59" s="45" t="str">
        <f>VLOOKUP(L58,Calendar!$J$2:$Q$372,2,FALSE)</f>
        <v>.</v>
      </c>
      <c r="L59" s="46"/>
      <c r="M59" s="45" t="str">
        <f>VLOOKUP(N58,Calendar!$J$2:$Q$372,2,FALSE)</f>
        <v>.</v>
      </c>
      <c r="N59" s="46"/>
    </row>
    <row r="60" spans="1:14" x14ac:dyDescent="0.4">
      <c r="A60" s="45" t="str">
        <f>VLOOKUP(B58,Calendar!$J$2:$Q$372,3,FALSE)</f>
        <v>.</v>
      </c>
      <c r="B60" s="46"/>
      <c r="C60" s="45" t="str">
        <f>VLOOKUP(D58,Calendar!$J$2:$Q$372,3,FALSE)</f>
        <v>.</v>
      </c>
      <c r="D60" s="46"/>
      <c r="E60" s="45" t="str">
        <f>VLOOKUP(F58,Calendar!$J$2:$Q$372,3,FALSE)</f>
        <v>.</v>
      </c>
      <c r="F60" s="46"/>
      <c r="G60" s="45" t="str">
        <f>VLOOKUP(H58,Calendar!$J$2:$Q$372,3,FALSE)</f>
        <v>.</v>
      </c>
      <c r="H60" s="46"/>
      <c r="I60" s="45" t="str">
        <f>VLOOKUP(J58,Calendar!$J$2:$Q$372,3,FALSE)</f>
        <v>.</v>
      </c>
      <c r="J60" s="46"/>
      <c r="K60" s="45" t="str">
        <f>VLOOKUP(L58,Calendar!$J$2:$Q$372,3,FALSE)</f>
        <v>.</v>
      </c>
      <c r="L60" s="46"/>
      <c r="M60" s="45" t="str">
        <f>VLOOKUP(N58,Calendar!$J$2:$Q$372,3,FALSE)</f>
        <v>.</v>
      </c>
      <c r="N60" s="46"/>
    </row>
    <row r="61" spans="1:14" x14ac:dyDescent="0.4">
      <c r="A61" s="45" t="str">
        <f>VLOOKUP(B58,Calendar!$J$2:$Q$372,4,FALSE)</f>
        <v>.</v>
      </c>
      <c r="B61" s="46"/>
      <c r="C61" s="45" t="str">
        <f>VLOOKUP(D58,Calendar!$J$2:$Q$372,4,FALSE)</f>
        <v>.</v>
      </c>
      <c r="D61" s="46"/>
      <c r="E61" s="45" t="str">
        <f>VLOOKUP(F58,Calendar!$J$2:$Q$372,4,FALSE)</f>
        <v>.</v>
      </c>
      <c r="F61" s="46"/>
      <c r="G61" s="45" t="str">
        <f>VLOOKUP(H58,Calendar!$J$2:$Q$372,4,FALSE)</f>
        <v>.</v>
      </c>
      <c r="H61" s="46"/>
      <c r="I61" s="45" t="str">
        <f>VLOOKUP(J58,Calendar!$J$2:$Q$372,4,FALSE)</f>
        <v>.</v>
      </c>
      <c r="J61" s="46"/>
      <c r="K61" s="45" t="str">
        <f>VLOOKUP(L58,Calendar!$J$2:$Q$372,4,FALSE)</f>
        <v>.</v>
      </c>
      <c r="L61" s="46"/>
      <c r="M61" s="45" t="str">
        <f>VLOOKUP(N58,Calendar!$J$2:$Q$372,4,FALSE)</f>
        <v>.</v>
      </c>
      <c r="N61" s="46"/>
    </row>
    <row r="62" spans="1:14" x14ac:dyDescent="0.4">
      <c r="A62" s="45" t="str">
        <f>VLOOKUP(B58,Calendar!$J$2:$Q$372,5,FALSE)</f>
        <v>.</v>
      </c>
      <c r="B62" s="46"/>
      <c r="C62" s="45" t="str">
        <f>VLOOKUP(D58,Calendar!$J$2:$Q$372,5,FALSE)</f>
        <v>.</v>
      </c>
      <c r="D62" s="46"/>
      <c r="E62" s="45" t="str">
        <f>VLOOKUP(F58,Calendar!$J$2:$Q$372,5,FALSE)</f>
        <v>.</v>
      </c>
      <c r="F62" s="46"/>
      <c r="G62" s="45" t="str">
        <f>VLOOKUP(H58,Calendar!$J$2:$Q$372,5,FALSE)</f>
        <v>.</v>
      </c>
      <c r="H62" s="46"/>
      <c r="I62" s="45" t="str">
        <f>VLOOKUP(J58,Calendar!$J$2:$Q$372,5,FALSE)</f>
        <v>.</v>
      </c>
      <c r="J62" s="46"/>
      <c r="K62" s="45" t="str">
        <f>VLOOKUP(L58,Calendar!$J$2:$Q$372,5,FALSE)</f>
        <v>.</v>
      </c>
      <c r="L62" s="46"/>
      <c r="M62" s="45" t="str">
        <f>VLOOKUP(N58,Calendar!$J$2:$Q$372,5,FALSE)</f>
        <v>.</v>
      </c>
      <c r="N62" s="46"/>
    </row>
    <row r="63" spans="1:14" x14ac:dyDescent="0.4">
      <c r="A63" s="45" t="str">
        <f>VLOOKUP(B58,Calendar!$J$2:$Q$372,6,FALSE)</f>
        <v>.</v>
      </c>
      <c r="B63" s="46"/>
      <c r="C63" s="45" t="str">
        <f>VLOOKUP(D58,Calendar!$J$2:$Q$372,6,FALSE)</f>
        <v>.</v>
      </c>
      <c r="D63" s="46"/>
      <c r="E63" s="45" t="str">
        <f>VLOOKUP(F58,Calendar!$J$2:$Q$372,6,FALSE)</f>
        <v>.</v>
      </c>
      <c r="F63" s="46"/>
      <c r="G63" s="45" t="str">
        <f>VLOOKUP(H58,Calendar!$J$2:$Q$372,6,FALSE)</f>
        <v>.</v>
      </c>
      <c r="H63" s="46"/>
      <c r="I63" s="45" t="str">
        <f>VLOOKUP(J58,Calendar!$J$2:$Q$372,6,FALSE)</f>
        <v>.</v>
      </c>
      <c r="J63" s="46"/>
      <c r="K63" s="45" t="str">
        <f>VLOOKUP(L58,Calendar!$J$2:$Q$372,6,FALSE)</f>
        <v>.</v>
      </c>
      <c r="L63" s="46"/>
      <c r="M63" s="45" t="str">
        <f>VLOOKUP(N58,Calendar!$J$2:$Q$372,6,FALSE)</f>
        <v>.</v>
      </c>
      <c r="N63" s="46"/>
    </row>
    <row r="64" spans="1:14" ht="15" thickBot="1" x14ac:dyDescent="0.45">
      <c r="A64" s="45" t="str">
        <f>VLOOKUP(B58,Calendar!$J$2:$Q$372,7,FALSE)</f>
        <v>.</v>
      </c>
      <c r="B64" s="46"/>
      <c r="C64" s="45" t="str">
        <f>VLOOKUP(D58,Calendar!$J$2:$Q$372,7,FALSE)</f>
        <v>.</v>
      </c>
      <c r="D64" s="46"/>
      <c r="E64" s="45" t="str">
        <f>VLOOKUP(F58,Calendar!$J$2:$Q$372,7,FALSE)</f>
        <v>.</v>
      </c>
      <c r="F64" s="46"/>
      <c r="G64" s="45" t="str">
        <f>VLOOKUP(H58,Calendar!$J$2:$Q$372,7,FALSE)</f>
        <v>.</v>
      </c>
      <c r="H64" s="46"/>
      <c r="I64" s="45" t="str">
        <f>VLOOKUP(J58,Calendar!$J$2:$Q$372,7,FALSE)</f>
        <v>.</v>
      </c>
      <c r="J64" s="46"/>
      <c r="K64" s="45" t="str">
        <f>VLOOKUP(L58,Calendar!$J$2:$Q$372,7,FALSE)</f>
        <v>.</v>
      </c>
      <c r="L64" s="46"/>
      <c r="M64" s="45" t="str">
        <f>VLOOKUP(N58,Calendar!$J$2:$Q$372,7,FALSE)</f>
        <v>.</v>
      </c>
      <c r="N64" s="46"/>
    </row>
    <row r="65" spans="1:14" x14ac:dyDescent="0.4">
      <c r="A65" s="2" t="str">
        <f>VLOOKUP($E$3,Calendar!$B$3:$H$15,5,FALSE)</f>
        <v>P1W2</v>
      </c>
      <c r="B65" s="5">
        <f>B58+7</f>
        <v>44571</v>
      </c>
      <c r="C65" s="2"/>
      <c r="D65" s="5">
        <f>B65+1</f>
        <v>44572</v>
      </c>
      <c r="E65" s="2"/>
      <c r="F65" s="5">
        <f>D65+1</f>
        <v>44573</v>
      </c>
      <c r="G65" s="2"/>
      <c r="H65" s="5">
        <f>F65+1</f>
        <v>44574</v>
      </c>
      <c r="I65" s="2"/>
      <c r="J65" s="5">
        <f>H65+1</f>
        <v>44575</v>
      </c>
      <c r="K65" s="2"/>
      <c r="L65" s="5">
        <f>J65+1</f>
        <v>44576</v>
      </c>
      <c r="M65" s="2"/>
      <c r="N65" s="5">
        <f>L65+1</f>
        <v>44577</v>
      </c>
    </row>
    <row r="66" spans="1:14" x14ac:dyDescent="0.4">
      <c r="A66" s="45" t="str">
        <f>VLOOKUP(B65,Calendar!$J$2:$Q$372,2,FALSE)</f>
        <v>.</v>
      </c>
      <c r="B66" s="46"/>
      <c r="C66" s="45" t="str">
        <f>VLOOKUP(D65,Calendar!$J$2:$Q$372,2,FALSE)</f>
        <v>.</v>
      </c>
      <c r="D66" s="46"/>
      <c r="E66" s="45" t="str">
        <f>VLOOKUP(F65,Calendar!$J$2:$Q$372,2,FALSE)</f>
        <v>.</v>
      </c>
      <c r="F66" s="46"/>
      <c r="G66" s="45" t="str">
        <f>VLOOKUP(H65,Calendar!$J$2:$Q$372,2,FALSE)</f>
        <v>.</v>
      </c>
      <c r="H66" s="46"/>
      <c r="I66" s="45" t="str">
        <f>VLOOKUP(J65,Calendar!$J$2:$Q$372,2,FALSE)</f>
        <v>.</v>
      </c>
      <c r="J66" s="46"/>
      <c r="K66" s="45" t="str">
        <f>VLOOKUP(L65,Calendar!$J$2:$Q$372,2,FALSE)</f>
        <v>.</v>
      </c>
      <c r="L66" s="46"/>
      <c r="M66" s="45" t="str">
        <f>VLOOKUP(N65,Calendar!$J$2:$Q$372,2,FALSE)</f>
        <v>.</v>
      </c>
      <c r="N66" s="46"/>
    </row>
    <row r="67" spans="1:14" x14ac:dyDescent="0.4">
      <c r="A67" s="45" t="str">
        <f>VLOOKUP(B65,Calendar!$J$2:$Q$372,3,FALSE)</f>
        <v>.</v>
      </c>
      <c r="B67" s="46"/>
      <c r="C67" s="45" t="str">
        <f>VLOOKUP(D65,Calendar!$J$2:$Q$372,3,FALSE)</f>
        <v>.</v>
      </c>
      <c r="D67" s="46"/>
      <c r="E67" s="45" t="str">
        <f>VLOOKUP(F65,Calendar!$J$2:$Q$372,3,FALSE)</f>
        <v>.</v>
      </c>
      <c r="F67" s="46"/>
      <c r="G67" s="45" t="str">
        <f>VLOOKUP(H65,Calendar!$J$2:$Q$372,3,FALSE)</f>
        <v>.</v>
      </c>
      <c r="H67" s="46"/>
      <c r="I67" s="45" t="str">
        <f>VLOOKUP(J65,Calendar!$J$2:$Q$372,3,FALSE)</f>
        <v>.</v>
      </c>
      <c r="J67" s="46"/>
      <c r="K67" s="45" t="str">
        <f>VLOOKUP(L65,Calendar!$J$2:$Q$372,3,FALSE)</f>
        <v>.</v>
      </c>
      <c r="L67" s="46"/>
      <c r="M67" s="45" t="str">
        <f>VLOOKUP(N65,Calendar!$J$2:$Q$372,3,FALSE)</f>
        <v>.</v>
      </c>
      <c r="N67" s="46"/>
    </row>
    <row r="68" spans="1:14" x14ac:dyDescent="0.4">
      <c r="A68" s="45" t="str">
        <f>VLOOKUP(B65,Calendar!$J$2:$Q$372,4,FALSE)</f>
        <v>.</v>
      </c>
      <c r="B68" s="46"/>
      <c r="C68" s="45" t="str">
        <f>VLOOKUP(D65,Calendar!$J$2:$Q$372,4,FALSE)</f>
        <v>.</v>
      </c>
      <c r="D68" s="46"/>
      <c r="E68" s="45" t="str">
        <f>VLOOKUP(F65,Calendar!$J$2:$Q$372,4,FALSE)</f>
        <v>.</v>
      </c>
      <c r="F68" s="46"/>
      <c r="G68" s="45" t="str">
        <f>VLOOKUP(H65,Calendar!$J$2:$Q$372,4,FALSE)</f>
        <v>.</v>
      </c>
      <c r="H68" s="46"/>
      <c r="I68" s="45" t="str">
        <f>VLOOKUP(J65,Calendar!$J$2:$Q$372,4,FALSE)</f>
        <v>.</v>
      </c>
      <c r="J68" s="46"/>
      <c r="K68" s="45" t="str">
        <f>VLOOKUP(L65,Calendar!$J$2:$Q$372,4,FALSE)</f>
        <v>.</v>
      </c>
      <c r="L68" s="46"/>
      <c r="M68" s="45" t="str">
        <f>VLOOKUP(N65,Calendar!$J$2:$Q$372,4,FALSE)</f>
        <v>.</v>
      </c>
      <c r="N68" s="46"/>
    </row>
    <row r="69" spans="1:14" x14ac:dyDescent="0.4">
      <c r="A69" s="45" t="str">
        <f>VLOOKUP(B65,Calendar!$J$2:$Q$372,5,FALSE)</f>
        <v>.</v>
      </c>
      <c r="B69" s="46"/>
      <c r="C69" s="45" t="str">
        <f>VLOOKUP(D65,Calendar!$J$2:$Q$372,5,FALSE)</f>
        <v>.</v>
      </c>
      <c r="D69" s="46"/>
      <c r="E69" s="45" t="str">
        <f>VLOOKUP(F65,Calendar!$J$2:$Q$372,5,FALSE)</f>
        <v>.</v>
      </c>
      <c r="F69" s="46"/>
      <c r="G69" s="45" t="str">
        <f>VLOOKUP(H65,Calendar!$J$2:$Q$372,5,FALSE)</f>
        <v>.</v>
      </c>
      <c r="H69" s="46"/>
      <c r="I69" s="45" t="str">
        <f>VLOOKUP(J65,Calendar!$J$2:$Q$372,5,FALSE)</f>
        <v>.</v>
      </c>
      <c r="J69" s="46"/>
      <c r="K69" s="45" t="str">
        <f>VLOOKUP(L65,Calendar!$J$2:$Q$372,5,FALSE)</f>
        <v>.</v>
      </c>
      <c r="L69" s="46"/>
      <c r="M69" s="45" t="str">
        <f>VLOOKUP(N65,Calendar!$J$2:$Q$372,5,FALSE)</f>
        <v>.</v>
      </c>
      <c r="N69" s="46"/>
    </row>
    <row r="70" spans="1:14" x14ac:dyDescent="0.4">
      <c r="A70" s="45" t="str">
        <f>VLOOKUP(B65,Calendar!$J$2:$Q$372,6,FALSE)</f>
        <v>.</v>
      </c>
      <c r="B70" s="46"/>
      <c r="C70" s="45" t="str">
        <f>VLOOKUP(D65,Calendar!$J$2:$Q$372,6,FALSE)</f>
        <v>.</v>
      </c>
      <c r="D70" s="46"/>
      <c r="E70" s="45" t="str">
        <f>VLOOKUP(F65,Calendar!$J$2:$Q$372,6,FALSE)</f>
        <v>.</v>
      </c>
      <c r="F70" s="46"/>
      <c r="G70" s="45" t="str">
        <f>VLOOKUP(H65,Calendar!$J$2:$Q$372,6,FALSE)</f>
        <v>.</v>
      </c>
      <c r="H70" s="46"/>
      <c r="I70" s="45" t="str">
        <f>VLOOKUP(J65,Calendar!$J$2:$Q$372,6,FALSE)</f>
        <v>.</v>
      </c>
      <c r="J70" s="46"/>
      <c r="K70" s="45" t="str">
        <f>VLOOKUP(L65,Calendar!$J$2:$Q$372,6,FALSE)</f>
        <v>.</v>
      </c>
      <c r="L70" s="46"/>
      <c r="M70" s="45" t="str">
        <f>VLOOKUP(N65,Calendar!$J$2:$Q$372,6,FALSE)</f>
        <v>.</v>
      </c>
      <c r="N70" s="46"/>
    </row>
    <row r="71" spans="1:14" ht="15" thickBot="1" x14ac:dyDescent="0.45">
      <c r="A71" s="45" t="str">
        <f>VLOOKUP(B65,Calendar!$J$2:$Q$372,7,FALSE)</f>
        <v>.</v>
      </c>
      <c r="B71" s="46"/>
      <c r="C71" s="45" t="str">
        <f>VLOOKUP(D65,Calendar!$J$2:$Q$372,7,FALSE)</f>
        <v>.</v>
      </c>
      <c r="D71" s="46"/>
      <c r="E71" s="45" t="str">
        <f>VLOOKUP(F65,Calendar!$J$2:$Q$372,7,FALSE)</f>
        <v>.</v>
      </c>
      <c r="F71" s="46"/>
      <c r="G71" s="45" t="str">
        <f>VLOOKUP(H65,Calendar!$J$2:$Q$372,7,FALSE)</f>
        <v>.</v>
      </c>
      <c r="H71" s="46"/>
      <c r="I71" s="45" t="str">
        <f>VLOOKUP(J65,Calendar!$J$2:$Q$372,7,FALSE)</f>
        <v>.</v>
      </c>
      <c r="J71" s="46"/>
      <c r="K71" s="45" t="str">
        <f>VLOOKUP(L65,Calendar!$J$2:$Q$372,7,FALSE)</f>
        <v>.</v>
      </c>
      <c r="L71" s="46"/>
      <c r="M71" s="45" t="str">
        <f>VLOOKUP(N65,Calendar!$J$2:$Q$372,7,FALSE)</f>
        <v>.</v>
      </c>
      <c r="N71" s="46"/>
    </row>
    <row r="72" spans="1:14" x14ac:dyDescent="0.4">
      <c r="A72" s="2" t="str">
        <f>VLOOKUP($E$3,Calendar!$B$3:$H$15,6,FALSE)</f>
        <v>P1W3</v>
      </c>
      <c r="B72" s="5">
        <f>B65+7</f>
        <v>44578</v>
      </c>
      <c r="C72" s="2"/>
      <c r="D72" s="5">
        <f>B72+1</f>
        <v>44579</v>
      </c>
      <c r="E72" s="2"/>
      <c r="F72" s="5">
        <f>D72+1</f>
        <v>44580</v>
      </c>
      <c r="G72" s="2"/>
      <c r="H72" s="5">
        <f>F72+1</f>
        <v>44581</v>
      </c>
      <c r="I72" s="2"/>
      <c r="J72" s="5">
        <f>H72+1</f>
        <v>44582</v>
      </c>
      <c r="K72" s="2"/>
      <c r="L72" s="5">
        <f>J72+1</f>
        <v>44583</v>
      </c>
      <c r="M72" s="2"/>
      <c r="N72" s="5">
        <f>L72+1</f>
        <v>44584</v>
      </c>
    </row>
    <row r="73" spans="1:14" x14ac:dyDescent="0.4">
      <c r="A73" s="45" t="str">
        <f>VLOOKUP(B72,Calendar!$J$2:$Q$372,2,FALSE)</f>
        <v>.</v>
      </c>
      <c r="B73" s="46"/>
      <c r="C73" s="45" t="str">
        <f>VLOOKUP(D72,Calendar!$J$2:$Q$372,2,FALSE)</f>
        <v>.</v>
      </c>
      <c r="D73" s="46"/>
      <c r="E73" s="45" t="str">
        <f>VLOOKUP(F72,Calendar!$J$2:$Q$372,2,FALSE)</f>
        <v>.</v>
      </c>
      <c r="F73" s="46"/>
      <c r="G73" s="45" t="str">
        <f>VLOOKUP(H72,Calendar!$J$2:$Q$372,2,FALSE)</f>
        <v>.</v>
      </c>
      <c r="H73" s="46"/>
      <c r="I73" s="45" t="str">
        <f>VLOOKUP(J72,Calendar!$J$2:$Q$372,2,FALSE)</f>
        <v>.</v>
      </c>
      <c r="J73" s="46"/>
      <c r="K73" s="45" t="str">
        <f>VLOOKUP(L72,Calendar!$J$2:$Q$372,2,FALSE)</f>
        <v>.</v>
      </c>
      <c r="L73" s="46"/>
      <c r="M73" s="45" t="str">
        <f>VLOOKUP(N72,Calendar!$J$2:$Q$372,2,FALSE)</f>
        <v>.</v>
      </c>
      <c r="N73" s="46"/>
    </row>
    <row r="74" spans="1:14" x14ac:dyDescent="0.4">
      <c r="A74" s="45" t="str">
        <f>VLOOKUP(B72,Calendar!$J$2:$Q$372,3,FALSE)</f>
        <v>.</v>
      </c>
      <c r="B74" s="46"/>
      <c r="C74" s="45" t="str">
        <f>VLOOKUP(D72,Calendar!$J$2:$Q$372,3,FALSE)</f>
        <v>.</v>
      </c>
      <c r="D74" s="46"/>
      <c r="E74" s="45" t="str">
        <f>VLOOKUP(F72,Calendar!$J$2:$Q$372,3,FALSE)</f>
        <v>.</v>
      </c>
      <c r="F74" s="46"/>
      <c r="G74" s="45" t="str">
        <f>VLOOKUP(H72,Calendar!$J$2:$Q$372,3,FALSE)</f>
        <v>.</v>
      </c>
      <c r="H74" s="46"/>
      <c r="I74" s="45" t="str">
        <f>VLOOKUP(J72,Calendar!$J$2:$Q$372,3,FALSE)</f>
        <v>.</v>
      </c>
      <c r="J74" s="46"/>
      <c r="K74" s="45" t="str">
        <f>VLOOKUP(L72,Calendar!$J$2:$Q$372,3,FALSE)</f>
        <v>.</v>
      </c>
      <c r="L74" s="46"/>
      <c r="M74" s="45" t="str">
        <f>VLOOKUP(N72,Calendar!$J$2:$Q$372,3,FALSE)</f>
        <v>.</v>
      </c>
      <c r="N74" s="46"/>
    </row>
    <row r="75" spans="1:14" x14ac:dyDescent="0.4">
      <c r="A75" s="45" t="str">
        <f>VLOOKUP(B72,Calendar!$J$2:$Q$372,4,FALSE)</f>
        <v>.</v>
      </c>
      <c r="B75" s="46"/>
      <c r="C75" s="45" t="str">
        <f>VLOOKUP(D72,Calendar!$J$2:$Q$372,4,FALSE)</f>
        <v>.</v>
      </c>
      <c r="D75" s="46"/>
      <c r="E75" s="45" t="str">
        <f>VLOOKUP(F72,Calendar!$J$2:$Q$372,4,FALSE)</f>
        <v>.</v>
      </c>
      <c r="F75" s="46"/>
      <c r="G75" s="45" t="str">
        <f>VLOOKUP(H72,Calendar!$J$2:$Q$372,4,FALSE)</f>
        <v>.</v>
      </c>
      <c r="H75" s="46"/>
      <c r="I75" s="45" t="str">
        <f>VLOOKUP(J72,Calendar!$J$2:$Q$372,4,FALSE)</f>
        <v>.</v>
      </c>
      <c r="J75" s="46"/>
      <c r="K75" s="45" t="str">
        <f>VLOOKUP(L72,Calendar!$J$2:$Q$372,4,FALSE)</f>
        <v>.</v>
      </c>
      <c r="L75" s="46"/>
      <c r="M75" s="45" t="str">
        <f>VLOOKUP(N72,Calendar!$J$2:$Q$372,4,FALSE)</f>
        <v>.</v>
      </c>
      <c r="N75" s="46"/>
    </row>
    <row r="76" spans="1:14" x14ac:dyDescent="0.4">
      <c r="A76" s="45" t="str">
        <f>VLOOKUP(B72,Calendar!$J$2:$Q$372,5,FALSE)</f>
        <v>.</v>
      </c>
      <c r="B76" s="46"/>
      <c r="C76" s="45" t="str">
        <f>VLOOKUP(D72,Calendar!$J$2:$Q$372,5,FALSE)</f>
        <v>.</v>
      </c>
      <c r="D76" s="46"/>
      <c r="E76" s="45" t="str">
        <f>VLOOKUP(F72,Calendar!$J$2:$Q$372,5,FALSE)</f>
        <v>.</v>
      </c>
      <c r="F76" s="46"/>
      <c r="G76" s="45" t="str">
        <f>VLOOKUP(H72,Calendar!$J$2:$Q$372,5,FALSE)</f>
        <v>.</v>
      </c>
      <c r="H76" s="46"/>
      <c r="I76" s="45" t="str">
        <f>VLOOKUP(J72,Calendar!$J$2:$Q$372,5,FALSE)</f>
        <v>.</v>
      </c>
      <c r="J76" s="46"/>
      <c r="K76" s="45" t="str">
        <f>VLOOKUP(L72,Calendar!$J$2:$Q$372,5,FALSE)</f>
        <v>.</v>
      </c>
      <c r="L76" s="46"/>
      <c r="M76" s="45" t="str">
        <f>VLOOKUP(N72,Calendar!$J$2:$Q$372,5,FALSE)</f>
        <v>.</v>
      </c>
      <c r="N76" s="46"/>
    </row>
    <row r="77" spans="1:14" x14ac:dyDescent="0.4">
      <c r="A77" s="45" t="str">
        <f>VLOOKUP(B72,Calendar!$J$2:$Q$372,6,FALSE)</f>
        <v>.</v>
      </c>
      <c r="B77" s="46"/>
      <c r="C77" s="45" t="str">
        <f>VLOOKUP(D72,Calendar!$J$2:$Q$372,6,FALSE)</f>
        <v>.</v>
      </c>
      <c r="D77" s="46"/>
      <c r="E77" s="45" t="str">
        <f>VLOOKUP(F72,Calendar!$J$2:$Q$372,6,FALSE)</f>
        <v>.</v>
      </c>
      <c r="F77" s="46"/>
      <c r="G77" s="45" t="str">
        <f>VLOOKUP(H72,Calendar!$J$2:$Q$372,6,FALSE)</f>
        <v>.</v>
      </c>
      <c r="H77" s="46"/>
      <c r="I77" s="45" t="str">
        <f>VLOOKUP(J72,Calendar!$J$2:$Q$372,6,FALSE)</f>
        <v>.</v>
      </c>
      <c r="J77" s="46"/>
      <c r="K77" s="45" t="str">
        <f>VLOOKUP(L72,Calendar!$J$2:$Q$372,6,FALSE)</f>
        <v>.</v>
      </c>
      <c r="L77" s="46"/>
      <c r="M77" s="45" t="str">
        <f>VLOOKUP(N72,Calendar!$J$2:$Q$372,6,FALSE)</f>
        <v>.</v>
      </c>
      <c r="N77" s="46"/>
    </row>
    <row r="78" spans="1:14" ht="15" thickBot="1" x14ac:dyDescent="0.45">
      <c r="A78" s="45" t="str">
        <f>VLOOKUP(B72,Calendar!$J$2:$Q$372,7,FALSE)</f>
        <v>.</v>
      </c>
      <c r="B78" s="46"/>
      <c r="C78" s="45" t="str">
        <f>VLOOKUP(D72,Calendar!$J$2:$Q$372,7,FALSE)</f>
        <v>.</v>
      </c>
      <c r="D78" s="46"/>
      <c r="E78" s="45" t="str">
        <f>VLOOKUP(F72,Calendar!$J$2:$Q$372,7,FALSE)</f>
        <v>.</v>
      </c>
      <c r="F78" s="46"/>
      <c r="G78" s="45" t="str">
        <f>VLOOKUP(H72,Calendar!$J$2:$Q$372,7,FALSE)</f>
        <v>.</v>
      </c>
      <c r="H78" s="46"/>
      <c r="I78" s="45" t="str">
        <f>VLOOKUP(J72,Calendar!$J$2:$Q$372,7,FALSE)</f>
        <v>.</v>
      </c>
      <c r="J78" s="46"/>
      <c r="K78" s="45" t="str">
        <f>VLOOKUP(L72,Calendar!$J$2:$Q$372,7,FALSE)</f>
        <v>.</v>
      </c>
      <c r="L78" s="46"/>
      <c r="M78" s="45" t="str">
        <f>VLOOKUP(N72,Calendar!$J$2:$Q$372,7,FALSE)</f>
        <v>.</v>
      </c>
      <c r="N78" s="46"/>
    </row>
    <row r="79" spans="1:14" x14ac:dyDescent="0.4">
      <c r="A79" s="2" t="str">
        <f>VLOOKUP($E$3,Calendar!$B$3:$H$15,7,FALSE)</f>
        <v>P1W4</v>
      </c>
      <c r="B79" s="5">
        <f>B72+7</f>
        <v>44585</v>
      </c>
      <c r="C79" s="2"/>
      <c r="D79" s="5">
        <f>B79+1</f>
        <v>44586</v>
      </c>
      <c r="E79" s="2"/>
      <c r="F79" s="5">
        <f>D79+1</f>
        <v>44587</v>
      </c>
      <c r="G79" s="2"/>
      <c r="H79" s="5">
        <f>F79+1</f>
        <v>44588</v>
      </c>
      <c r="I79" s="2"/>
      <c r="J79" s="5">
        <f>H79+1</f>
        <v>44589</v>
      </c>
      <c r="K79" s="2"/>
      <c r="L79" s="5">
        <f>J79+1</f>
        <v>44590</v>
      </c>
      <c r="M79" s="2"/>
      <c r="N79" s="5">
        <f>L79+1</f>
        <v>44591</v>
      </c>
    </row>
    <row r="80" spans="1:14" x14ac:dyDescent="0.4">
      <c r="A80" s="45" t="str">
        <f>VLOOKUP(B79,Calendar!$J$2:$Q$372,2,FALSE)</f>
        <v>.</v>
      </c>
      <c r="B80" s="46"/>
      <c r="C80" s="45" t="str">
        <f>VLOOKUP(D79,Calendar!$J$2:$Q$372,2,FALSE)</f>
        <v>.</v>
      </c>
      <c r="D80" s="46"/>
      <c r="E80" s="45" t="str">
        <f>VLOOKUP(F79,Calendar!$J$2:$Q$372,2,FALSE)</f>
        <v>.</v>
      </c>
      <c r="F80" s="46"/>
      <c r="G80" s="45" t="str">
        <f>VLOOKUP(H79,Calendar!$J$2:$Q$372,2,FALSE)</f>
        <v>.</v>
      </c>
      <c r="H80" s="46"/>
      <c r="I80" s="45" t="str">
        <f>VLOOKUP(J79,Calendar!$J$2:$Q$372,2,FALSE)</f>
        <v>.</v>
      </c>
      <c r="J80" s="46"/>
      <c r="K80" s="45" t="str">
        <f>VLOOKUP(L79,Calendar!$J$2:$Q$372,2,FALSE)</f>
        <v>.</v>
      </c>
      <c r="L80" s="46"/>
      <c r="M80" s="45" t="str">
        <f>VLOOKUP(N79,Calendar!$J$2:$Q$372,2,FALSE)</f>
        <v>.</v>
      </c>
      <c r="N80" s="46"/>
    </row>
    <row r="81" spans="1:14" x14ac:dyDescent="0.4">
      <c r="A81" s="45" t="str">
        <f>VLOOKUP(B79,Calendar!$J$2:$Q$372,3,FALSE)</f>
        <v>.</v>
      </c>
      <c r="B81" s="46"/>
      <c r="C81" s="45" t="str">
        <f>VLOOKUP(D79,Calendar!$J$2:$Q$372,3,FALSE)</f>
        <v>.</v>
      </c>
      <c r="D81" s="46"/>
      <c r="E81" s="45" t="str">
        <f>VLOOKUP(F79,Calendar!$J$2:$Q$372,3,FALSE)</f>
        <v>.</v>
      </c>
      <c r="F81" s="46"/>
      <c r="G81" s="45" t="str">
        <f>VLOOKUP(H79,Calendar!$J$2:$Q$372,3,FALSE)</f>
        <v>.</v>
      </c>
      <c r="H81" s="46"/>
      <c r="I81" s="45" t="str">
        <f>VLOOKUP(J79,Calendar!$J$2:$Q$372,3,FALSE)</f>
        <v>.</v>
      </c>
      <c r="J81" s="46"/>
      <c r="K81" s="45" t="str">
        <f>VLOOKUP(L79,Calendar!$J$2:$Q$372,3,FALSE)</f>
        <v>.</v>
      </c>
      <c r="L81" s="46"/>
      <c r="M81" s="45" t="str">
        <f>VLOOKUP(N79,Calendar!$J$2:$Q$372,3,FALSE)</f>
        <v>.</v>
      </c>
      <c r="N81" s="46"/>
    </row>
    <row r="82" spans="1:14" x14ac:dyDescent="0.4">
      <c r="A82" s="45" t="str">
        <f>VLOOKUP(B79,Calendar!$J$2:$Q$372,4,FALSE)</f>
        <v>.</v>
      </c>
      <c r="B82" s="46"/>
      <c r="C82" s="45" t="str">
        <f>VLOOKUP(D79,Calendar!$J$2:$Q$372,4,FALSE)</f>
        <v>.</v>
      </c>
      <c r="D82" s="46"/>
      <c r="E82" s="45" t="str">
        <f>VLOOKUP(F79,Calendar!$J$2:$Q$372,4,FALSE)</f>
        <v>.</v>
      </c>
      <c r="F82" s="46"/>
      <c r="G82" s="45" t="str">
        <f>VLOOKUP(H79,Calendar!$J$2:$Q$372,4,FALSE)</f>
        <v>.</v>
      </c>
      <c r="H82" s="46"/>
      <c r="I82" s="45" t="str">
        <f>VLOOKUP(J79,Calendar!$J$2:$Q$372,4,FALSE)</f>
        <v>.</v>
      </c>
      <c r="J82" s="46"/>
      <c r="K82" s="45" t="str">
        <f>VLOOKUP(L79,Calendar!$J$2:$Q$372,4,FALSE)</f>
        <v>.</v>
      </c>
      <c r="L82" s="46"/>
      <c r="M82" s="45" t="str">
        <f>VLOOKUP(N79,Calendar!$J$2:$Q$372,4,FALSE)</f>
        <v>.</v>
      </c>
      <c r="N82" s="46"/>
    </row>
    <row r="83" spans="1:14" x14ac:dyDescent="0.4">
      <c r="A83" s="45" t="str">
        <f>VLOOKUP(B79,Calendar!$J$2:$Q$372,5,FALSE)</f>
        <v>.</v>
      </c>
      <c r="B83" s="46"/>
      <c r="C83" s="45" t="str">
        <f>VLOOKUP(D79,Calendar!$J$2:$Q$372,5,FALSE)</f>
        <v>.</v>
      </c>
      <c r="D83" s="46"/>
      <c r="E83" s="45" t="str">
        <f>VLOOKUP(F79,Calendar!$J$2:$Q$372,5,FALSE)</f>
        <v>.</v>
      </c>
      <c r="F83" s="46"/>
      <c r="G83" s="45" t="str">
        <f>VLOOKUP(H79,Calendar!$J$2:$Q$372,5,FALSE)</f>
        <v>.</v>
      </c>
      <c r="H83" s="46"/>
      <c r="I83" s="45" t="str">
        <f>VLOOKUP(J79,Calendar!$J$2:$Q$372,5,FALSE)</f>
        <v>.</v>
      </c>
      <c r="J83" s="46"/>
      <c r="K83" s="45" t="str">
        <f>VLOOKUP(L79,Calendar!$J$2:$Q$372,5,FALSE)</f>
        <v>.</v>
      </c>
      <c r="L83" s="46"/>
      <c r="M83" s="45" t="str">
        <f>VLOOKUP(N79,Calendar!$J$2:$Q$372,5,FALSE)</f>
        <v>.</v>
      </c>
      <c r="N83" s="46"/>
    </row>
    <row r="84" spans="1:14" x14ac:dyDescent="0.4">
      <c r="A84" s="45" t="str">
        <f>VLOOKUP(B79,Calendar!$J$2:$Q$372,6,FALSE)</f>
        <v>.</v>
      </c>
      <c r="B84" s="46"/>
      <c r="C84" s="45" t="str">
        <f>VLOOKUP(D79,Calendar!$J$2:$Q$372,6,FALSE)</f>
        <v>.</v>
      </c>
      <c r="D84" s="46"/>
      <c r="E84" s="45" t="str">
        <f>VLOOKUP(F79,Calendar!$J$2:$Q$372,6,FALSE)</f>
        <v>.</v>
      </c>
      <c r="F84" s="46"/>
      <c r="G84" s="45" t="str">
        <f>VLOOKUP(H79,Calendar!$J$2:$Q$372,6,FALSE)</f>
        <v>.</v>
      </c>
      <c r="H84" s="46"/>
      <c r="I84" s="45" t="str">
        <f>VLOOKUP(J79,Calendar!$J$2:$Q$372,6,FALSE)</f>
        <v>.</v>
      </c>
      <c r="J84" s="46"/>
      <c r="K84" s="45" t="str">
        <f>VLOOKUP(L79,Calendar!$J$2:$Q$372,6,FALSE)</f>
        <v>.</v>
      </c>
      <c r="L84" s="46"/>
      <c r="M84" s="45" t="str">
        <f>VLOOKUP(N79,Calendar!$J$2:$Q$372,6,FALSE)</f>
        <v>.</v>
      </c>
      <c r="N84" s="46"/>
    </row>
    <row r="85" spans="1:14" ht="15" thickBot="1" x14ac:dyDescent="0.45">
      <c r="A85" s="43" t="str">
        <f>VLOOKUP(B79,Calendar!$J$2:$Q$372,7,FALSE)</f>
        <v>.</v>
      </c>
      <c r="B85" s="44"/>
      <c r="C85" s="43" t="str">
        <f>VLOOKUP(D79,Calendar!$J$2:$Q$372,7,FALSE)</f>
        <v>.</v>
      </c>
      <c r="D85" s="44"/>
      <c r="E85" s="43" t="str">
        <f>VLOOKUP(F79,Calendar!$J$2:$Q$372,7,FALSE)</f>
        <v>.</v>
      </c>
      <c r="F85" s="44"/>
      <c r="G85" s="43" t="str">
        <f>VLOOKUP(H79,Calendar!$J$2:$Q$372,7,FALSE)</f>
        <v>.</v>
      </c>
      <c r="H85" s="44"/>
      <c r="I85" s="43" t="str">
        <f>VLOOKUP(J79,Calendar!$J$2:$Q$372,7,FALSE)</f>
        <v>.</v>
      </c>
      <c r="J85" s="44"/>
      <c r="K85" s="43" t="str">
        <f>VLOOKUP(L79,Calendar!$J$2:$Q$372,7,FALSE)</f>
        <v>.</v>
      </c>
      <c r="L85" s="44"/>
      <c r="M85" s="43" t="str">
        <f>VLOOKUP(N79,Calendar!$J$2:$Q$372,7,FALSE)</f>
        <v>.</v>
      </c>
      <c r="N85" s="44"/>
    </row>
    <row r="87" spans="1:14" x14ac:dyDescent="0.4">
      <c r="A87" t="s">
        <v>181</v>
      </c>
      <c r="I87" t="s">
        <v>85</v>
      </c>
      <c r="L87" t="s">
        <v>81</v>
      </c>
    </row>
    <row r="88" spans="1:14" x14ac:dyDescent="0.4">
      <c r="B88" s="1" t="s">
        <v>76</v>
      </c>
      <c r="L88" t="s">
        <v>82</v>
      </c>
    </row>
    <row r="89" spans="1:14" x14ac:dyDescent="0.4">
      <c r="B89" s="1" t="s">
        <v>77</v>
      </c>
      <c r="L89" t="s">
        <v>83</v>
      </c>
    </row>
    <row r="90" spans="1:14" x14ac:dyDescent="0.4">
      <c r="B90" s="1" t="s">
        <v>78</v>
      </c>
      <c r="L90" t="s">
        <v>84</v>
      </c>
    </row>
    <row r="91" spans="1:14" x14ac:dyDescent="0.4">
      <c r="B91" s="1" t="s">
        <v>79</v>
      </c>
    </row>
    <row r="92" spans="1:14" x14ac:dyDescent="0.4">
      <c r="B92" s="1" t="s">
        <v>80</v>
      </c>
    </row>
    <row r="94" spans="1:14" x14ac:dyDescent="0.4">
      <c r="E94"/>
      <c r="F94" s="18" t="str">
        <f>A58</f>
        <v>P1W1</v>
      </c>
      <c r="G94" s="33" t="s">
        <v>182</v>
      </c>
      <c r="H94" s="33"/>
      <c r="I94" s="33"/>
    </row>
    <row r="95" spans="1:14" x14ac:dyDescent="0.4">
      <c r="B95" s="9"/>
      <c r="C95" s="34" t="s">
        <v>87</v>
      </c>
      <c r="D95" s="34"/>
      <c r="E95" s="34" t="s">
        <v>88</v>
      </c>
      <c r="F95" s="34"/>
      <c r="G95" s="34" t="s">
        <v>167</v>
      </c>
      <c r="H95" s="34"/>
      <c r="I95" s="34" t="s">
        <v>168</v>
      </c>
      <c r="J95" s="34"/>
      <c r="K95" s="34" t="s">
        <v>169</v>
      </c>
      <c r="L95" s="34"/>
    </row>
    <row r="96" spans="1:14" x14ac:dyDescent="0.4">
      <c r="B96" s="9"/>
      <c r="C96" s="10" t="s">
        <v>170</v>
      </c>
      <c r="D96" s="10" t="s">
        <v>171</v>
      </c>
      <c r="E96" s="10" t="s">
        <v>170</v>
      </c>
      <c r="F96" s="10" t="s">
        <v>171</v>
      </c>
      <c r="G96" s="10" t="s">
        <v>170</v>
      </c>
      <c r="H96" s="10" t="s">
        <v>171</v>
      </c>
      <c r="I96" s="10" t="s">
        <v>170</v>
      </c>
      <c r="J96" s="10" t="s">
        <v>171</v>
      </c>
      <c r="K96" s="10" t="s">
        <v>170</v>
      </c>
      <c r="L96" s="10" t="s">
        <v>171</v>
      </c>
    </row>
    <row r="97" spans="2:12" x14ac:dyDescent="0.4">
      <c r="B97" s="16" t="s">
        <v>161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4">
      <c r="B98" s="16" t="s">
        <v>162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4">
      <c r="B99" s="16" t="s">
        <v>163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4">
      <c r="B100" s="16" t="s">
        <v>164</v>
      </c>
      <c r="C100" s="12"/>
      <c r="D100" s="12"/>
      <c r="E100" s="13"/>
      <c r="F100" s="12"/>
      <c r="G100" s="12"/>
      <c r="H100" s="12"/>
      <c r="I100" s="12"/>
      <c r="J100" s="12"/>
      <c r="K100" s="12"/>
      <c r="L100" s="12"/>
    </row>
    <row r="101" spans="2:12" x14ac:dyDescent="0.4">
      <c r="B101" s="16" t="s">
        <v>165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4">
      <c r="B102" s="16" t="s">
        <v>166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4">
      <c r="B103" s="17" t="s">
        <v>172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4">
      <c r="L104" s="1"/>
    </row>
    <row r="105" spans="2:12" x14ac:dyDescent="0.4">
      <c r="B105" s="7"/>
      <c r="C105" s="7"/>
      <c r="D105" s="7"/>
      <c r="E105" s="7"/>
      <c r="F105" s="18" t="str">
        <f>A65</f>
        <v>P1W2</v>
      </c>
      <c r="G105" s="33" t="s">
        <v>182</v>
      </c>
      <c r="H105" s="33"/>
      <c r="I105" s="33"/>
      <c r="J105" s="7"/>
      <c r="K105" s="7"/>
      <c r="L105" s="7"/>
    </row>
    <row r="106" spans="2:12" x14ac:dyDescent="0.4">
      <c r="B106" s="9"/>
      <c r="C106" s="34" t="s">
        <v>87</v>
      </c>
      <c r="D106" s="34"/>
      <c r="E106" s="34" t="s">
        <v>88</v>
      </c>
      <c r="F106" s="34"/>
      <c r="G106" s="34" t="s">
        <v>167</v>
      </c>
      <c r="H106" s="34"/>
      <c r="I106" s="34" t="s">
        <v>168</v>
      </c>
      <c r="J106" s="34"/>
      <c r="K106" s="34" t="s">
        <v>169</v>
      </c>
      <c r="L106" s="34"/>
    </row>
    <row r="107" spans="2:12" x14ac:dyDescent="0.4">
      <c r="B107" s="9"/>
      <c r="C107" s="10" t="s">
        <v>170</v>
      </c>
      <c r="D107" s="10" t="s">
        <v>171</v>
      </c>
      <c r="E107" s="10" t="s">
        <v>170</v>
      </c>
      <c r="F107" s="10" t="s">
        <v>171</v>
      </c>
      <c r="G107" s="10" t="s">
        <v>170</v>
      </c>
      <c r="H107" s="10" t="s">
        <v>171</v>
      </c>
      <c r="I107" s="10" t="s">
        <v>170</v>
      </c>
      <c r="J107" s="10" t="s">
        <v>171</v>
      </c>
      <c r="K107" s="10" t="s">
        <v>170</v>
      </c>
      <c r="L107" s="10" t="s">
        <v>171</v>
      </c>
    </row>
    <row r="108" spans="2:12" x14ac:dyDescent="0.4">
      <c r="B108" s="19" t="str">
        <f>B97</f>
        <v>Store 1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4">
      <c r="B109" s="19" t="str">
        <f t="shared" ref="B109:B114" si="0">B98</f>
        <v>Store 2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4">
      <c r="B110" s="19" t="str">
        <f t="shared" si="0"/>
        <v>Store 3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4">
      <c r="B111" s="19" t="str">
        <f t="shared" si="0"/>
        <v>Store 4</v>
      </c>
      <c r="C111" s="12"/>
      <c r="D111" s="12"/>
      <c r="E111" s="13"/>
      <c r="F111" s="12"/>
      <c r="G111" s="12"/>
      <c r="H111" s="12"/>
      <c r="I111" s="12"/>
      <c r="J111" s="12"/>
      <c r="K111" s="12"/>
      <c r="L111" s="12"/>
    </row>
    <row r="112" spans="2:12" x14ac:dyDescent="0.4">
      <c r="B112" s="19" t="str">
        <f t="shared" si="0"/>
        <v>Store 5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4">
      <c r="B113" s="19" t="str">
        <f t="shared" si="0"/>
        <v>Store 6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4">
      <c r="B114" s="19" t="str">
        <f t="shared" si="0"/>
        <v>Company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4">
      <c r="L115" s="1"/>
    </row>
    <row r="116" spans="2:12" x14ac:dyDescent="0.4">
      <c r="B116" s="7"/>
      <c r="C116" s="7"/>
      <c r="D116" s="7"/>
      <c r="E116" s="7"/>
      <c r="F116" s="18" t="str">
        <f>A72</f>
        <v>P1W3</v>
      </c>
      <c r="G116" s="33" t="s">
        <v>182</v>
      </c>
      <c r="H116" s="33"/>
      <c r="I116" s="33"/>
      <c r="J116" s="7"/>
      <c r="K116" s="7"/>
      <c r="L116" s="7"/>
    </row>
    <row r="117" spans="2:12" x14ac:dyDescent="0.4">
      <c r="B117" s="9"/>
      <c r="C117" s="34" t="s">
        <v>87</v>
      </c>
      <c r="D117" s="34"/>
      <c r="E117" s="34" t="s">
        <v>88</v>
      </c>
      <c r="F117" s="34"/>
      <c r="G117" s="34" t="s">
        <v>167</v>
      </c>
      <c r="H117" s="34"/>
      <c r="I117" s="34" t="s">
        <v>168</v>
      </c>
      <c r="J117" s="34"/>
      <c r="K117" s="34" t="s">
        <v>169</v>
      </c>
      <c r="L117" s="34"/>
    </row>
    <row r="118" spans="2:12" x14ac:dyDescent="0.4">
      <c r="B118" s="9"/>
      <c r="C118" s="10" t="s">
        <v>170</v>
      </c>
      <c r="D118" s="10" t="s">
        <v>171</v>
      </c>
      <c r="E118" s="10" t="s">
        <v>170</v>
      </c>
      <c r="F118" s="10" t="s">
        <v>171</v>
      </c>
      <c r="G118" s="10" t="s">
        <v>170</v>
      </c>
      <c r="H118" s="10" t="s">
        <v>171</v>
      </c>
      <c r="I118" s="10" t="s">
        <v>170</v>
      </c>
      <c r="J118" s="10" t="s">
        <v>171</v>
      </c>
      <c r="K118" s="10" t="s">
        <v>170</v>
      </c>
      <c r="L118" s="10" t="s">
        <v>171</v>
      </c>
    </row>
    <row r="119" spans="2:12" x14ac:dyDescent="0.4">
      <c r="B119" s="19" t="str">
        <f>B108</f>
        <v>Store 1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4">
      <c r="B120" s="19" t="str">
        <f t="shared" ref="B120:B125" si="1">B109</f>
        <v>Store 2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4">
      <c r="B121" s="19" t="str">
        <f t="shared" si="1"/>
        <v>Store 3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4">
      <c r="B122" s="19" t="str">
        <f t="shared" si="1"/>
        <v>Store 4</v>
      </c>
      <c r="C122" s="12"/>
      <c r="D122" s="12"/>
      <c r="E122" s="13"/>
      <c r="F122" s="12"/>
      <c r="G122" s="12"/>
      <c r="H122" s="12"/>
      <c r="I122" s="12"/>
      <c r="J122" s="12"/>
      <c r="K122" s="12"/>
      <c r="L122" s="12"/>
    </row>
    <row r="123" spans="2:12" x14ac:dyDescent="0.4">
      <c r="B123" s="19" t="str">
        <f t="shared" si="1"/>
        <v>Store 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4">
      <c r="B124" s="19" t="str">
        <f t="shared" si="1"/>
        <v>Store 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4">
      <c r="B125" s="19" t="str">
        <f t="shared" si="1"/>
        <v>Company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7" spans="2:12" x14ac:dyDescent="0.4">
      <c r="B127" s="7"/>
      <c r="C127" s="7"/>
      <c r="D127" s="7"/>
      <c r="E127" s="7"/>
      <c r="F127" s="18" t="str">
        <f>A79</f>
        <v>P1W4</v>
      </c>
      <c r="G127" s="33" t="s">
        <v>182</v>
      </c>
      <c r="H127" s="33"/>
      <c r="I127" s="33"/>
      <c r="J127" s="7"/>
      <c r="K127" s="7"/>
      <c r="L127" s="7"/>
    </row>
    <row r="128" spans="2:12" x14ac:dyDescent="0.4">
      <c r="B128" s="9"/>
      <c r="C128" s="34" t="s">
        <v>87</v>
      </c>
      <c r="D128" s="34"/>
      <c r="E128" s="34" t="s">
        <v>88</v>
      </c>
      <c r="F128" s="34"/>
      <c r="G128" s="34" t="s">
        <v>167</v>
      </c>
      <c r="H128" s="34"/>
      <c r="I128" s="34" t="s">
        <v>168</v>
      </c>
      <c r="J128" s="34"/>
      <c r="K128" s="34" t="s">
        <v>169</v>
      </c>
      <c r="L128" s="34"/>
    </row>
    <row r="129" spans="1:14" x14ac:dyDescent="0.4">
      <c r="B129" s="9"/>
      <c r="C129" s="10" t="s">
        <v>170</v>
      </c>
      <c r="D129" s="10" t="s">
        <v>171</v>
      </c>
      <c r="E129" s="10" t="s">
        <v>170</v>
      </c>
      <c r="F129" s="10" t="s">
        <v>171</v>
      </c>
      <c r="G129" s="10" t="s">
        <v>170</v>
      </c>
      <c r="H129" s="10" t="s">
        <v>171</v>
      </c>
      <c r="I129" s="10" t="s">
        <v>170</v>
      </c>
      <c r="J129" s="10" t="s">
        <v>171</v>
      </c>
      <c r="K129" s="10" t="s">
        <v>170</v>
      </c>
      <c r="L129" s="10" t="s">
        <v>171</v>
      </c>
    </row>
    <row r="130" spans="1:14" x14ac:dyDescent="0.4">
      <c r="B130" s="19" t="str">
        <f>B119</f>
        <v>Store 1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1:14" x14ac:dyDescent="0.4">
      <c r="B131" s="19" t="str">
        <f t="shared" ref="B131:B136" si="2">B120</f>
        <v>Store 2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1:14" x14ac:dyDescent="0.4">
      <c r="B132" s="19" t="str">
        <f t="shared" si="2"/>
        <v>Store 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1:14" x14ac:dyDescent="0.4">
      <c r="B133" s="19" t="str">
        <f t="shared" si="2"/>
        <v>Store 4</v>
      </c>
      <c r="C133" s="12"/>
      <c r="D133" s="12"/>
      <c r="E133" s="13"/>
      <c r="F133" s="12"/>
      <c r="G133" s="12"/>
      <c r="H133" s="12"/>
      <c r="I133" s="12"/>
      <c r="J133" s="12"/>
      <c r="K133" s="12"/>
      <c r="L133" s="12"/>
    </row>
    <row r="134" spans="1:14" x14ac:dyDescent="0.4">
      <c r="B134" s="19" t="str">
        <f t="shared" si="2"/>
        <v>Store 5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1:14" x14ac:dyDescent="0.4">
      <c r="B135" s="19" t="str">
        <f t="shared" si="2"/>
        <v>Store 6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1:14" x14ac:dyDescent="0.4">
      <c r="B136" s="19" t="str">
        <f t="shared" si="2"/>
        <v>Company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1:14" x14ac:dyDescent="0.4">
      <c r="L137" s="1"/>
    </row>
    <row r="138" spans="1:14" x14ac:dyDescent="0.4">
      <c r="L138" s="1"/>
    </row>
    <row r="140" spans="1:14" x14ac:dyDescent="0.4">
      <c r="A140" s="9"/>
      <c r="B140" s="9"/>
      <c r="C140" s="9"/>
      <c r="D140" s="9"/>
      <c r="E140" s="21"/>
      <c r="F140" s="9"/>
      <c r="G140" s="9"/>
      <c r="H140" s="9"/>
      <c r="I140" s="9"/>
      <c r="J140" s="9"/>
      <c r="K140" s="9"/>
      <c r="L140" s="9"/>
      <c r="M140" s="9"/>
      <c r="N140" s="9"/>
    </row>
    <row r="141" spans="1:14" ht="14.5" customHeight="1" x14ac:dyDescent="0.4">
      <c r="A141" s="9"/>
      <c r="B141" s="9"/>
      <c r="C141" s="9"/>
      <c r="D141" s="40" t="s">
        <v>105</v>
      </c>
      <c r="E141" s="40"/>
      <c r="F141" s="40"/>
      <c r="G141" s="40"/>
      <c r="H141" s="40"/>
      <c r="I141" s="40"/>
      <c r="J141" s="40"/>
      <c r="K141" s="40"/>
      <c r="L141" s="9"/>
      <c r="M141" s="9"/>
      <c r="N141" s="9"/>
    </row>
    <row r="142" spans="1:14" x14ac:dyDescent="0.4">
      <c r="A142" s="9"/>
      <c r="B142" s="9"/>
      <c r="C142" s="9"/>
      <c r="D142" s="40"/>
      <c r="E142" s="40"/>
      <c r="F142" s="40"/>
      <c r="G142" s="40"/>
      <c r="H142" s="40"/>
      <c r="I142" s="40"/>
      <c r="J142" s="40"/>
      <c r="K142" s="40"/>
      <c r="L142" s="9"/>
      <c r="M142" s="9"/>
      <c r="N142" s="9"/>
    </row>
    <row r="143" spans="1:14" x14ac:dyDescent="0.4">
      <c r="A143" s="9"/>
      <c r="B143" s="9"/>
      <c r="C143" s="9"/>
      <c r="D143" s="9"/>
      <c r="E143" s="21"/>
      <c r="F143" s="9"/>
      <c r="G143" s="9"/>
      <c r="H143" s="9"/>
      <c r="I143" s="9"/>
      <c r="J143" s="9"/>
      <c r="K143" s="9"/>
      <c r="L143" s="9"/>
      <c r="M143" s="9"/>
      <c r="N143" s="9"/>
    </row>
    <row r="144" spans="1:14" x14ac:dyDescent="0.4">
      <c r="A144" s="9"/>
      <c r="B144" s="11" t="s">
        <v>108</v>
      </c>
      <c r="C144" s="9"/>
      <c r="D144" s="9"/>
      <c r="E144" s="21"/>
      <c r="F144" s="9"/>
      <c r="G144" s="9"/>
      <c r="H144" s="9"/>
      <c r="I144" s="9"/>
      <c r="J144" s="9"/>
      <c r="K144" s="9"/>
      <c r="L144" s="9"/>
      <c r="M144" s="9"/>
      <c r="N144" s="9"/>
    </row>
    <row r="145" spans="1:14" x14ac:dyDescent="0.4">
      <c r="A145" s="9"/>
      <c r="B145" s="9"/>
      <c r="C145" s="9"/>
      <c r="D145" s="9"/>
      <c r="E145" s="21"/>
      <c r="F145" s="9"/>
      <c r="G145" s="9"/>
      <c r="H145" s="9"/>
      <c r="I145" s="9"/>
      <c r="J145" s="9"/>
      <c r="K145" s="9"/>
      <c r="L145" s="9"/>
      <c r="M145" s="9"/>
      <c r="N145" s="9"/>
    </row>
    <row r="146" spans="1:14" x14ac:dyDescent="0.4">
      <c r="A146" s="9"/>
      <c r="B146" s="9" t="s">
        <v>106</v>
      </c>
      <c r="C146" s="9"/>
      <c r="D146" s="9"/>
      <c r="E146" s="21"/>
      <c r="F146" s="9"/>
      <c r="G146" s="9"/>
      <c r="H146" s="9"/>
      <c r="I146" s="9"/>
      <c r="J146" s="9"/>
      <c r="K146" s="9"/>
      <c r="L146" s="9"/>
      <c r="M146" s="9"/>
      <c r="N146" s="9"/>
    </row>
    <row r="147" spans="1:14" x14ac:dyDescent="0.4">
      <c r="A147" s="9"/>
      <c r="B147" s="9" t="s">
        <v>107</v>
      </c>
      <c r="C147" s="9"/>
      <c r="D147" s="9"/>
      <c r="E147" s="21"/>
      <c r="F147" s="9"/>
      <c r="G147" s="9"/>
      <c r="H147" s="9"/>
      <c r="I147" s="9"/>
      <c r="J147" s="9"/>
      <c r="K147" s="9"/>
      <c r="L147" s="9"/>
      <c r="M147" s="9"/>
      <c r="N147" s="9"/>
    </row>
    <row r="148" spans="1:14" x14ac:dyDescent="0.4">
      <c r="A148" s="9"/>
      <c r="B148" s="9" t="s">
        <v>126</v>
      </c>
      <c r="C148" s="9"/>
      <c r="D148" s="9"/>
      <c r="E148" s="21"/>
      <c r="F148" s="9"/>
      <c r="G148" s="9"/>
      <c r="H148" s="9"/>
      <c r="I148" s="9"/>
      <c r="J148" s="9"/>
      <c r="K148" s="9"/>
      <c r="L148" s="9"/>
      <c r="M148" s="9"/>
      <c r="N148" s="9"/>
    </row>
    <row r="149" spans="1:14" x14ac:dyDescent="0.4">
      <c r="A149" s="9"/>
      <c r="B149" s="9" t="s">
        <v>186</v>
      </c>
      <c r="C149" s="9"/>
      <c r="D149" s="9"/>
      <c r="E149" s="21"/>
      <c r="F149" s="9"/>
      <c r="G149" s="9"/>
      <c r="H149" s="9"/>
      <c r="I149" s="9"/>
      <c r="J149" s="9"/>
      <c r="K149" s="9"/>
      <c r="L149" s="9"/>
      <c r="M149" s="9"/>
      <c r="N149" s="9"/>
    </row>
    <row r="150" spans="1:14" x14ac:dyDescent="0.4">
      <c r="A150" s="9"/>
      <c r="B150" s="9"/>
      <c r="C150" s="9"/>
      <c r="D150" s="9"/>
      <c r="E150" s="21"/>
      <c r="F150" s="9"/>
      <c r="G150" s="9"/>
      <c r="H150" s="9"/>
      <c r="I150" s="9"/>
      <c r="J150" s="9"/>
      <c r="K150" s="9"/>
      <c r="L150" s="9"/>
      <c r="M150" s="9"/>
      <c r="N150" s="9"/>
    </row>
    <row r="151" spans="1:14" x14ac:dyDescent="0.4">
      <c r="A151" s="9"/>
      <c r="B151" s="11" t="s">
        <v>109</v>
      </c>
      <c r="C151" s="9"/>
      <c r="D151" s="9"/>
      <c r="E151" s="21"/>
      <c r="F151" s="9"/>
      <c r="G151" s="9"/>
      <c r="H151" s="9"/>
      <c r="I151" s="9"/>
      <c r="J151" s="9"/>
      <c r="K151" s="9"/>
      <c r="L151" s="9"/>
      <c r="M151" s="9"/>
      <c r="N151" s="9"/>
    </row>
    <row r="152" spans="1:14" x14ac:dyDescent="0.4">
      <c r="A152" s="9"/>
      <c r="B152" s="9"/>
      <c r="C152" s="9"/>
      <c r="D152" s="9"/>
      <c r="E152" s="21"/>
      <c r="F152" s="9"/>
      <c r="G152" s="9"/>
      <c r="H152" s="9"/>
      <c r="I152" s="9"/>
      <c r="J152" s="9"/>
      <c r="K152" s="9"/>
      <c r="L152" s="9"/>
      <c r="M152" s="9"/>
      <c r="N152" s="9"/>
    </row>
    <row r="153" spans="1:14" x14ac:dyDescent="0.4">
      <c r="A153" s="9"/>
      <c r="B153" s="9" t="s">
        <v>183</v>
      </c>
      <c r="C153" s="9"/>
      <c r="D153" s="9"/>
      <c r="E153" s="21"/>
      <c r="F153" s="9"/>
      <c r="G153" s="9"/>
      <c r="H153" s="9"/>
      <c r="I153" s="9"/>
      <c r="J153" s="9"/>
      <c r="K153" s="9"/>
      <c r="L153" s="9"/>
      <c r="M153" s="9"/>
      <c r="N153" s="9"/>
    </row>
    <row r="154" spans="1:14" x14ac:dyDescent="0.4">
      <c r="A154" s="9"/>
      <c r="B154" s="9" t="s">
        <v>110</v>
      </c>
      <c r="C154" s="9"/>
      <c r="D154" s="9"/>
      <c r="E154" s="21"/>
      <c r="F154" s="9"/>
      <c r="G154" s="9"/>
      <c r="H154" s="9"/>
      <c r="I154" s="9"/>
      <c r="J154" s="9"/>
      <c r="K154" s="9"/>
      <c r="L154" s="9"/>
      <c r="M154" s="9"/>
      <c r="N154" s="9"/>
    </row>
    <row r="155" spans="1:14" x14ac:dyDescent="0.4">
      <c r="A155" s="9"/>
      <c r="B155" s="9" t="s">
        <v>184</v>
      </c>
      <c r="C155" s="9"/>
      <c r="D155" s="9"/>
      <c r="E155" s="21"/>
      <c r="F155" s="9"/>
      <c r="G155" s="9"/>
      <c r="H155" s="9"/>
      <c r="I155" s="9"/>
      <c r="J155" s="9"/>
      <c r="K155" s="9"/>
      <c r="L155" s="9"/>
      <c r="M155" s="9"/>
      <c r="N155" s="9"/>
    </row>
    <row r="156" spans="1:14" x14ac:dyDescent="0.4">
      <c r="A156" s="9"/>
      <c r="B156" s="9"/>
      <c r="C156" s="9"/>
      <c r="D156" s="9"/>
      <c r="E156" s="21"/>
      <c r="F156" s="9"/>
      <c r="G156" s="9"/>
      <c r="H156" s="9"/>
      <c r="I156" s="9"/>
      <c r="J156" s="9"/>
      <c r="K156" s="9"/>
      <c r="L156" s="9"/>
      <c r="M156" s="9"/>
      <c r="N156" s="9"/>
    </row>
    <row r="157" spans="1:14" x14ac:dyDescent="0.4">
      <c r="A157" s="9"/>
      <c r="B157" s="9"/>
      <c r="C157" s="9"/>
      <c r="D157" s="9"/>
      <c r="E157" s="21"/>
      <c r="F157" s="9"/>
      <c r="G157" s="9"/>
      <c r="H157" s="9"/>
      <c r="I157" s="9"/>
      <c r="J157" s="9"/>
      <c r="K157" s="9"/>
      <c r="L157" s="9"/>
      <c r="M157" s="9"/>
      <c r="N157" s="9"/>
    </row>
    <row r="158" spans="1:14" x14ac:dyDescent="0.4">
      <c r="A158" s="9"/>
      <c r="B158" s="11" t="s">
        <v>115</v>
      </c>
      <c r="C158" s="9"/>
      <c r="D158" s="9"/>
      <c r="E158" s="21"/>
      <c r="F158" s="9"/>
      <c r="G158" s="9"/>
      <c r="H158" s="9"/>
      <c r="I158" s="9"/>
      <c r="J158" s="9"/>
      <c r="K158" s="9"/>
      <c r="L158" s="9"/>
      <c r="M158" s="9"/>
      <c r="N158" s="9"/>
    </row>
    <row r="159" spans="1:14" x14ac:dyDescent="0.4">
      <c r="A159" s="9"/>
      <c r="B159" s="9"/>
      <c r="C159" s="9"/>
      <c r="D159" s="9"/>
      <c r="E159" s="21"/>
      <c r="F159" s="36" t="s">
        <v>90</v>
      </c>
      <c r="G159" s="36"/>
      <c r="H159" s="36" t="s">
        <v>91</v>
      </c>
      <c r="I159" s="36"/>
      <c r="J159" s="36" t="s">
        <v>92</v>
      </c>
      <c r="K159" s="36"/>
      <c r="L159" s="36" t="s">
        <v>93</v>
      </c>
      <c r="M159" s="36"/>
      <c r="N159" s="9"/>
    </row>
    <row r="160" spans="1:14" x14ac:dyDescent="0.4">
      <c r="A160" s="9"/>
      <c r="B160" s="9" t="s">
        <v>117</v>
      </c>
      <c r="C160" s="9"/>
      <c r="D160" s="9"/>
      <c r="E160" s="21"/>
      <c r="F160" s="35" t="s">
        <v>159</v>
      </c>
      <c r="G160" s="35"/>
      <c r="H160" s="35" t="s">
        <v>159</v>
      </c>
      <c r="I160" s="35"/>
      <c r="J160" s="35" t="s">
        <v>159</v>
      </c>
      <c r="K160" s="35"/>
      <c r="L160" s="35" t="s">
        <v>159</v>
      </c>
      <c r="M160" s="35"/>
      <c r="N160" s="9"/>
    </row>
    <row r="161" spans="1:14" x14ac:dyDescent="0.4">
      <c r="A161" s="9"/>
      <c r="B161" s="9" t="s">
        <v>118</v>
      </c>
      <c r="C161" s="9"/>
      <c r="D161" s="9"/>
      <c r="E161" s="21"/>
      <c r="F161" s="35" t="s">
        <v>159</v>
      </c>
      <c r="G161" s="35"/>
      <c r="H161" s="35" t="s">
        <v>159</v>
      </c>
      <c r="I161" s="35"/>
      <c r="J161" s="35" t="s">
        <v>159</v>
      </c>
      <c r="K161" s="35"/>
      <c r="L161" s="35" t="s">
        <v>159</v>
      </c>
      <c r="M161" s="35"/>
      <c r="N161" s="9"/>
    </row>
    <row r="162" spans="1:14" x14ac:dyDescent="0.4">
      <c r="A162" s="9"/>
      <c r="B162" s="9" t="s">
        <v>119</v>
      </c>
      <c r="C162" s="9"/>
      <c r="D162" s="9"/>
      <c r="E162" s="21"/>
      <c r="F162" s="35" t="s">
        <v>159</v>
      </c>
      <c r="G162" s="35"/>
      <c r="H162" s="35" t="s">
        <v>159</v>
      </c>
      <c r="I162" s="35"/>
      <c r="J162" s="35" t="s">
        <v>159</v>
      </c>
      <c r="K162" s="35"/>
      <c r="L162" s="35" t="s">
        <v>159</v>
      </c>
      <c r="M162" s="35"/>
      <c r="N162" s="9"/>
    </row>
    <row r="163" spans="1:14" x14ac:dyDescent="0.4">
      <c r="A163" s="9"/>
      <c r="B163" s="9" t="s">
        <v>185</v>
      </c>
      <c r="C163" s="9"/>
      <c r="D163" s="9"/>
      <c r="E163" s="21"/>
      <c r="F163" s="35" t="s">
        <v>159</v>
      </c>
      <c r="G163" s="35"/>
      <c r="H163" s="35" t="s">
        <v>159</v>
      </c>
      <c r="I163" s="35"/>
      <c r="J163" s="35" t="s">
        <v>159</v>
      </c>
      <c r="K163" s="35"/>
      <c r="L163" s="35" t="s">
        <v>159</v>
      </c>
      <c r="M163" s="35"/>
      <c r="N163" s="9"/>
    </row>
    <row r="164" spans="1:14" x14ac:dyDescent="0.4">
      <c r="A164" s="9"/>
      <c r="B164" s="9" t="s">
        <v>120</v>
      </c>
      <c r="C164" s="9"/>
      <c r="D164" s="9"/>
      <c r="E164" s="21"/>
      <c r="F164" s="35" t="s">
        <v>159</v>
      </c>
      <c r="G164" s="35"/>
      <c r="H164" s="35" t="s">
        <v>159</v>
      </c>
      <c r="I164" s="35"/>
      <c r="J164" s="35" t="s">
        <v>159</v>
      </c>
      <c r="K164" s="35"/>
      <c r="L164" s="35" t="s">
        <v>159</v>
      </c>
      <c r="M164" s="35"/>
      <c r="N164" s="9"/>
    </row>
    <row r="165" spans="1:14" x14ac:dyDescent="0.4">
      <c r="A165" s="9"/>
      <c r="B165" s="9" t="s">
        <v>121</v>
      </c>
      <c r="C165" s="9"/>
      <c r="D165" s="9"/>
      <c r="E165" s="21"/>
      <c r="F165" s="35" t="s">
        <v>159</v>
      </c>
      <c r="G165" s="35"/>
      <c r="H165" s="35" t="s">
        <v>159</v>
      </c>
      <c r="I165" s="35"/>
      <c r="J165" s="35" t="s">
        <v>159</v>
      </c>
      <c r="K165" s="35"/>
      <c r="L165" s="35" t="s">
        <v>159</v>
      </c>
      <c r="M165" s="35"/>
      <c r="N165" s="9"/>
    </row>
    <row r="166" spans="1:14" x14ac:dyDescent="0.4">
      <c r="A166" s="9"/>
      <c r="B166" s="9" t="s">
        <v>122</v>
      </c>
      <c r="C166" s="9"/>
      <c r="D166" s="9"/>
      <c r="E166" s="21"/>
      <c r="F166" s="35" t="s">
        <v>159</v>
      </c>
      <c r="G166" s="35"/>
      <c r="H166" s="35" t="s">
        <v>159</v>
      </c>
      <c r="I166" s="35"/>
      <c r="J166" s="35" t="s">
        <v>159</v>
      </c>
      <c r="K166" s="35"/>
      <c r="L166" s="35" t="s">
        <v>159</v>
      </c>
      <c r="M166" s="35"/>
      <c r="N166" s="9"/>
    </row>
    <row r="167" spans="1:14" x14ac:dyDescent="0.4">
      <c r="A167" s="9"/>
      <c r="B167" s="9" t="s">
        <v>123</v>
      </c>
      <c r="C167" s="9"/>
      <c r="D167" s="9"/>
      <c r="E167" s="21"/>
      <c r="F167" s="35" t="s">
        <v>159</v>
      </c>
      <c r="G167" s="35"/>
      <c r="H167" s="35" t="s">
        <v>159</v>
      </c>
      <c r="I167" s="35"/>
      <c r="J167" s="35" t="s">
        <v>159</v>
      </c>
      <c r="K167" s="35"/>
      <c r="L167" s="35" t="s">
        <v>159</v>
      </c>
      <c r="M167" s="35"/>
      <c r="N167" s="9"/>
    </row>
    <row r="168" spans="1:14" x14ac:dyDescent="0.4">
      <c r="A168" s="9"/>
      <c r="B168" s="9" t="s">
        <v>124</v>
      </c>
      <c r="C168" s="9"/>
      <c r="D168" s="9"/>
      <c r="E168" s="21"/>
      <c r="F168" s="35" t="s">
        <v>159</v>
      </c>
      <c r="G168" s="35"/>
      <c r="H168" s="35" t="s">
        <v>159</v>
      </c>
      <c r="I168" s="35"/>
      <c r="J168" s="35" t="s">
        <v>159</v>
      </c>
      <c r="K168" s="35"/>
      <c r="L168" s="35" t="s">
        <v>159</v>
      </c>
      <c r="M168" s="35"/>
      <c r="N168" s="9"/>
    </row>
    <row r="169" spans="1:14" x14ac:dyDescent="0.4">
      <c r="A169" s="9"/>
      <c r="B169" s="9" t="s">
        <v>125</v>
      </c>
      <c r="C169" s="9"/>
      <c r="D169" s="9"/>
      <c r="E169" s="21"/>
      <c r="F169" s="35" t="s">
        <v>159</v>
      </c>
      <c r="G169" s="35"/>
      <c r="H169" s="35" t="s">
        <v>159</v>
      </c>
      <c r="I169" s="35"/>
      <c r="J169" s="35" t="s">
        <v>159</v>
      </c>
      <c r="K169" s="35"/>
      <c r="L169" s="35" t="s">
        <v>159</v>
      </c>
      <c r="M169" s="35"/>
      <c r="N169" s="9"/>
    </row>
    <row r="170" spans="1:14" x14ac:dyDescent="0.4">
      <c r="A170" s="9"/>
      <c r="B170" s="9"/>
      <c r="C170" s="9"/>
      <c r="D170" s="9"/>
      <c r="E170" s="21"/>
      <c r="F170" s="9"/>
      <c r="G170" s="9"/>
      <c r="H170" s="9"/>
      <c r="I170" s="9"/>
      <c r="J170" s="9"/>
      <c r="K170" s="9"/>
      <c r="L170" s="9"/>
      <c r="M170" s="9"/>
      <c r="N170" s="9"/>
    </row>
    <row r="171" spans="1:14" x14ac:dyDescent="0.4">
      <c r="A171" s="9"/>
      <c r="B171" s="9"/>
      <c r="C171" s="9"/>
      <c r="D171" s="9"/>
      <c r="E171" s="21"/>
      <c r="F171" s="9"/>
      <c r="G171" s="9"/>
      <c r="H171" s="9"/>
      <c r="I171" s="9"/>
      <c r="J171" s="9"/>
      <c r="K171" s="9"/>
      <c r="L171" s="9"/>
      <c r="M171" s="9"/>
      <c r="N171" s="9"/>
    </row>
    <row r="172" spans="1:14" x14ac:dyDescent="0.4">
      <c r="A172" s="9"/>
      <c r="N172" s="9"/>
    </row>
    <row r="173" spans="1:14" x14ac:dyDescent="0.4">
      <c r="A173" s="9"/>
      <c r="N173" s="9"/>
    </row>
    <row r="174" spans="1:14" x14ac:dyDescent="0.4">
      <c r="A174" s="9"/>
      <c r="N174" s="9"/>
    </row>
    <row r="175" spans="1:14" x14ac:dyDescent="0.4">
      <c r="A175" s="9"/>
      <c r="N175" s="9"/>
    </row>
    <row r="176" spans="1:14" x14ac:dyDescent="0.4">
      <c r="A176" s="9"/>
      <c r="N176" s="9"/>
    </row>
    <row r="177" spans="1:14" x14ac:dyDescent="0.4">
      <c r="A177" s="9"/>
      <c r="N177" s="9"/>
    </row>
    <row r="178" spans="1:14" x14ac:dyDescent="0.4">
      <c r="A178" s="9"/>
      <c r="N178" s="9"/>
    </row>
    <row r="179" spans="1:14" x14ac:dyDescent="0.4">
      <c r="A179" s="9"/>
      <c r="N179" s="9"/>
    </row>
    <row r="180" spans="1:14" x14ac:dyDescent="0.4">
      <c r="A180" s="9"/>
      <c r="N180" s="9"/>
    </row>
    <row r="181" spans="1:14" x14ac:dyDescent="0.4">
      <c r="A181" s="9"/>
      <c r="N181" s="9"/>
    </row>
    <row r="182" spans="1:14" x14ac:dyDescent="0.4">
      <c r="A182" s="9"/>
      <c r="B182" s="9"/>
      <c r="C182" s="9"/>
      <c r="D182" s="9"/>
      <c r="E182" s="21"/>
      <c r="F182" s="9"/>
      <c r="G182" s="9"/>
      <c r="H182" s="9"/>
      <c r="I182" s="9"/>
      <c r="J182" s="9"/>
      <c r="K182" s="9"/>
      <c r="L182" s="9"/>
      <c r="M182" s="9"/>
      <c r="N182" s="9"/>
    </row>
    <row r="183" spans="1:14" x14ac:dyDescent="0.4">
      <c r="A183" s="9"/>
      <c r="B183" s="9"/>
      <c r="C183" s="9"/>
      <c r="D183" s="9"/>
      <c r="E183" s="21"/>
      <c r="F183" s="9"/>
      <c r="G183" s="9"/>
      <c r="H183" s="9"/>
      <c r="I183" s="9"/>
      <c r="J183" s="9"/>
      <c r="K183" s="9"/>
      <c r="L183" s="9"/>
      <c r="M183" s="9"/>
      <c r="N183" s="9"/>
    </row>
    <row r="184" spans="1:14" x14ac:dyDescent="0.4">
      <c r="A184" s="9"/>
      <c r="B184" s="9"/>
      <c r="C184" s="9"/>
      <c r="D184" s="9"/>
      <c r="E184" s="21"/>
      <c r="F184" s="9"/>
      <c r="G184" s="9"/>
      <c r="H184" s="9"/>
      <c r="I184" s="9"/>
      <c r="J184" s="9"/>
      <c r="K184" s="9"/>
      <c r="L184" s="9"/>
      <c r="M184" s="9"/>
      <c r="N184" s="9"/>
    </row>
    <row r="185" spans="1:14" ht="14.5" customHeight="1" x14ac:dyDescent="0.4"/>
    <row r="186" spans="1:14" x14ac:dyDescent="0.4">
      <c r="E186" s="30" t="s">
        <v>187</v>
      </c>
      <c r="F186" s="30"/>
      <c r="G186" s="30"/>
      <c r="H186" s="30"/>
      <c r="I186" s="30"/>
      <c r="J186" s="30"/>
    </row>
    <row r="187" spans="1:14" ht="28.3" x14ac:dyDescent="0.75">
      <c r="E187" s="20"/>
      <c r="F187" s="42" t="str">
        <f>VLOOKUP($E$3,Calendar!$B$3:$H$15,4,FALSE)</f>
        <v>P1W1</v>
      </c>
      <c r="G187" s="42"/>
      <c r="H187" s="42"/>
      <c r="I187" s="42"/>
      <c r="J187" s="20"/>
      <c r="K187" s="20"/>
    </row>
    <row r="188" spans="1:14" x14ac:dyDescent="0.4">
      <c r="A188" s="38" t="s">
        <v>2</v>
      </c>
      <c r="B188" s="38"/>
      <c r="C188" s="38" t="s">
        <v>3</v>
      </c>
      <c r="D188" s="38"/>
      <c r="E188" s="38" t="s">
        <v>4</v>
      </c>
      <c r="F188" s="38"/>
      <c r="G188" s="38" t="s">
        <v>5</v>
      </c>
      <c r="H188" s="38"/>
      <c r="I188" s="38" t="s">
        <v>6</v>
      </c>
      <c r="J188" s="38"/>
      <c r="K188" s="38" t="s">
        <v>7</v>
      </c>
      <c r="L188" s="38"/>
      <c r="M188" s="38" t="s">
        <v>8</v>
      </c>
      <c r="N188" s="38"/>
    </row>
    <row r="189" spans="1:14" x14ac:dyDescent="0.4">
      <c r="A189" s="39">
        <f>B58</f>
        <v>44564</v>
      </c>
      <c r="B189" s="39"/>
      <c r="C189" s="39">
        <f>A189+1</f>
        <v>44565</v>
      </c>
      <c r="D189" s="39"/>
      <c r="E189" s="39">
        <f>C189+1</f>
        <v>44566</v>
      </c>
      <c r="F189" s="39"/>
      <c r="G189" s="39">
        <f>E189+1</f>
        <v>44567</v>
      </c>
      <c r="H189" s="39"/>
      <c r="I189" s="39">
        <f>G189+1</f>
        <v>44568</v>
      </c>
      <c r="J189" s="39"/>
      <c r="K189" s="39">
        <f>I189+1</f>
        <v>44569</v>
      </c>
      <c r="L189" s="39"/>
      <c r="M189" s="39">
        <f>K189+1</f>
        <v>44570</v>
      </c>
      <c r="N189" s="39"/>
    </row>
    <row r="190" spans="1:14" x14ac:dyDescent="0.4">
      <c r="A190" s="37" t="s">
        <v>102</v>
      </c>
      <c r="B190" s="37"/>
      <c r="C190" s="41" t="s">
        <v>111</v>
      </c>
      <c r="D190" s="41"/>
      <c r="E190" s="37" t="s">
        <v>102</v>
      </c>
      <c r="F190" s="37"/>
      <c r="G190" s="41" t="s">
        <v>103</v>
      </c>
      <c r="H190" s="41"/>
      <c r="I190" s="41" t="s">
        <v>104</v>
      </c>
      <c r="J190" s="41"/>
      <c r="K190" s="37" t="s">
        <v>102</v>
      </c>
      <c r="L190" s="37"/>
      <c r="M190" s="37" t="s">
        <v>102</v>
      </c>
      <c r="N190" s="37"/>
    </row>
    <row r="191" spans="1:14" x14ac:dyDescent="0.4">
      <c r="A191" s="37" t="s">
        <v>102</v>
      </c>
      <c r="B191" s="37"/>
      <c r="C191" s="41" t="s">
        <v>112</v>
      </c>
      <c r="D191" s="41"/>
      <c r="E191" s="37" t="s">
        <v>102</v>
      </c>
      <c r="F191" s="37"/>
      <c r="G191" s="37" t="s">
        <v>102</v>
      </c>
      <c r="H191" s="37"/>
      <c r="I191" s="37" t="s">
        <v>102</v>
      </c>
      <c r="J191" s="37"/>
      <c r="K191" s="37" t="s">
        <v>102</v>
      </c>
      <c r="L191" s="37"/>
      <c r="M191" s="37" t="s">
        <v>102</v>
      </c>
      <c r="N191" s="37"/>
    </row>
    <row r="192" spans="1:14" x14ac:dyDescent="0.4">
      <c r="A192" s="37" t="s">
        <v>102</v>
      </c>
      <c r="B192" s="37"/>
      <c r="C192" s="37" t="s">
        <v>102</v>
      </c>
      <c r="D192" s="37"/>
      <c r="E192" s="37" t="s">
        <v>102</v>
      </c>
      <c r="F192" s="37"/>
      <c r="G192" s="37" t="s">
        <v>102</v>
      </c>
      <c r="H192" s="37"/>
      <c r="I192" s="37" t="s">
        <v>102</v>
      </c>
      <c r="J192" s="37"/>
      <c r="K192" s="37" t="s">
        <v>102</v>
      </c>
      <c r="L192" s="37"/>
      <c r="M192" s="37" t="s">
        <v>102</v>
      </c>
      <c r="N192" s="37"/>
    </row>
    <row r="193" spans="1:14" x14ac:dyDescent="0.4">
      <c r="A193" s="37" t="s">
        <v>102</v>
      </c>
      <c r="B193" s="37"/>
      <c r="C193" s="37" t="s">
        <v>102</v>
      </c>
      <c r="D193" s="37"/>
      <c r="E193" s="37" t="s">
        <v>102</v>
      </c>
      <c r="F193" s="37"/>
      <c r="G193" s="37" t="s">
        <v>102</v>
      </c>
      <c r="H193" s="37"/>
      <c r="I193" s="37" t="s">
        <v>102</v>
      </c>
      <c r="J193" s="37"/>
      <c r="K193" s="37" t="s">
        <v>102</v>
      </c>
      <c r="L193" s="37"/>
      <c r="M193" s="37" t="s">
        <v>102</v>
      </c>
      <c r="N193" s="37"/>
    </row>
    <row r="194" spans="1:14" x14ac:dyDescent="0.4">
      <c r="A194" s="37" t="s">
        <v>102</v>
      </c>
      <c r="B194" s="37"/>
      <c r="C194" s="37" t="s">
        <v>102</v>
      </c>
      <c r="D194" s="37"/>
      <c r="E194" s="37" t="s">
        <v>102</v>
      </c>
      <c r="F194" s="37"/>
      <c r="G194" s="37" t="s">
        <v>102</v>
      </c>
      <c r="H194" s="37"/>
      <c r="I194" s="37" t="s">
        <v>102</v>
      </c>
      <c r="J194" s="37"/>
      <c r="K194" s="37" t="s">
        <v>102</v>
      </c>
      <c r="L194" s="37"/>
      <c r="M194" s="37" t="s">
        <v>102</v>
      </c>
      <c r="N194" s="37"/>
    </row>
    <row r="195" spans="1:14" x14ac:dyDescent="0.4">
      <c r="A195" s="37" t="s">
        <v>102</v>
      </c>
      <c r="B195" s="37"/>
      <c r="C195" s="37" t="s">
        <v>102</v>
      </c>
      <c r="D195" s="37"/>
      <c r="E195" s="37" t="s">
        <v>102</v>
      </c>
      <c r="F195" s="37"/>
      <c r="G195" s="37" t="s">
        <v>102</v>
      </c>
      <c r="H195" s="37"/>
      <c r="I195" s="37" t="s">
        <v>102</v>
      </c>
      <c r="J195" s="37"/>
      <c r="K195" s="37" t="s">
        <v>102</v>
      </c>
      <c r="L195" s="37"/>
      <c r="M195" s="37" t="s">
        <v>102</v>
      </c>
      <c r="N195" s="37"/>
    </row>
    <row r="196" spans="1:14" x14ac:dyDescent="0.4">
      <c r="A196" s="37" t="s">
        <v>102</v>
      </c>
      <c r="B196" s="37"/>
      <c r="C196" s="37" t="s">
        <v>102</v>
      </c>
      <c r="D196" s="37"/>
      <c r="E196" s="37" t="s">
        <v>102</v>
      </c>
      <c r="F196" s="37"/>
      <c r="G196" s="37" t="s">
        <v>102</v>
      </c>
      <c r="H196" s="37"/>
      <c r="I196" s="37" t="s">
        <v>102</v>
      </c>
      <c r="J196" s="37"/>
      <c r="K196" s="37" t="s">
        <v>102</v>
      </c>
      <c r="L196" s="37"/>
      <c r="M196" s="37" t="s">
        <v>102</v>
      </c>
      <c r="N196" s="37"/>
    </row>
    <row r="197" spans="1:14" ht="28.3" x14ac:dyDescent="0.75">
      <c r="D197" s="42" t="str">
        <f>VLOOKUP($E$3,Calendar!$B$3:$H$15,5,FALSE)</f>
        <v>P1W2</v>
      </c>
      <c r="E197" s="42"/>
      <c r="F197" s="42"/>
      <c r="G197" s="42"/>
      <c r="H197" s="42"/>
      <c r="I197" s="42"/>
      <c r="J197" s="42"/>
      <c r="K197" s="42"/>
    </row>
    <row r="198" spans="1:14" x14ac:dyDescent="0.4">
      <c r="A198" s="38" t="s">
        <v>2</v>
      </c>
      <c r="B198" s="38"/>
      <c r="C198" s="38" t="s">
        <v>3</v>
      </c>
      <c r="D198" s="38"/>
      <c r="E198" s="38" t="s">
        <v>4</v>
      </c>
      <c r="F198" s="38"/>
      <c r="G198" s="38" t="s">
        <v>5</v>
      </c>
      <c r="H198" s="38"/>
      <c r="I198" s="38" t="s">
        <v>6</v>
      </c>
      <c r="J198" s="38"/>
      <c r="K198" s="38" t="s">
        <v>7</v>
      </c>
      <c r="L198" s="38"/>
      <c r="M198" s="38" t="s">
        <v>8</v>
      </c>
      <c r="N198" s="38"/>
    </row>
    <row r="199" spans="1:14" x14ac:dyDescent="0.4">
      <c r="A199" s="39">
        <f>A189+7</f>
        <v>44571</v>
      </c>
      <c r="B199" s="39"/>
      <c r="C199" s="39">
        <f>A199+1</f>
        <v>44572</v>
      </c>
      <c r="D199" s="39"/>
      <c r="E199" s="39">
        <f>C199+1</f>
        <v>44573</v>
      </c>
      <c r="F199" s="39"/>
      <c r="G199" s="39">
        <f>E199+1</f>
        <v>44574</v>
      </c>
      <c r="H199" s="39"/>
      <c r="I199" s="39">
        <f>G199+1</f>
        <v>44575</v>
      </c>
      <c r="J199" s="39"/>
      <c r="K199" s="39">
        <f>I199+1</f>
        <v>44576</v>
      </c>
      <c r="L199" s="39"/>
      <c r="M199" s="39">
        <f>K199+1</f>
        <v>44577</v>
      </c>
      <c r="N199" s="39"/>
    </row>
    <row r="200" spans="1:14" x14ac:dyDescent="0.4">
      <c r="A200" s="37" t="s">
        <v>102</v>
      </c>
      <c r="B200" s="37"/>
      <c r="C200" s="41" t="s">
        <v>111</v>
      </c>
      <c r="D200" s="41"/>
      <c r="E200" s="37" t="s">
        <v>102</v>
      </c>
      <c r="F200" s="37"/>
      <c r="G200" s="41" t="s">
        <v>103</v>
      </c>
      <c r="H200" s="41"/>
      <c r="I200" s="41" t="s">
        <v>104</v>
      </c>
      <c r="J200" s="41"/>
      <c r="K200" s="37" t="s">
        <v>102</v>
      </c>
      <c r="L200" s="37"/>
      <c r="M200" s="37" t="s">
        <v>102</v>
      </c>
      <c r="N200" s="37"/>
    </row>
    <row r="201" spans="1:14" x14ac:dyDescent="0.4">
      <c r="A201" s="37" t="s">
        <v>102</v>
      </c>
      <c r="B201" s="37"/>
      <c r="C201" s="37" t="s">
        <v>102</v>
      </c>
      <c r="D201" s="37"/>
      <c r="E201" s="37" t="s">
        <v>102</v>
      </c>
      <c r="F201" s="37"/>
      <c r="G201" s="37" t="s">
        <v>102</v>
      </c>
      <c r="H201" s="37"/>
      <c r="I201" s="37" t="s">
        <v>102</v>
      </c>
      <c r="J201" s="37"/>
      <c r="K201" s="37" t="s">
        <v>102</v>
      </c>
      <c r="L201" s="37"/>
      <c r="M201" s="37" t="s">
        <v>102</v>
      </c>
      <c r="N201" s="37"/>
    </row>
    <row r="202" spans="1:14" x14ac:dyDescent="0.4">
      <c r="A202" s="37" t="s">
        <v>102</v>
      </c>
      <c r="B202" s="37"/>
      <c r="C202" s="37" t="s">
        <v>102</v>
      </c>
      <c r="D202" s="37"/>
      <c r="E202" s="37" t="s">
        <v>102</v>
      </c>
      <c r="F202" s="37"/>
      <c r="G202" s="37" t="s">
        <v>102</v>
      </c>
      <c r="H202" s="37"/>
      <c r="I202" s="37" t="s">
        <v>102</v>
      </c>
      <c r="J202" s="37"/>
      <c r="K202" s="37" t="s">
        <v>102</v>
      </c>
      <c r="L202" s="37"/>
      <c r="M202" s="37" t="s">
        <v>102</v>
      </c>
      <c r="N202" s="37"/>
    </row>
    <row r="203" spans="1:14" x14ac:dyDescent="0.4">
      <c r="A203" s="37" t="s">
        <v>102</v>
      </c>
      <c r="B203" s="37"/>
      <c r="C203" s="37" t="s">
        <v>102</v>
      </c>
      <c r="D203" s="37"/>
      <c r="E203" s="37" t="s">
        <v>102</v>
      </c>
      <c r="F203" s="37"/>
      <c r="G203" s="37" t="s">
        <v>102</v>
      </c>
      <c r="H203" s="37"/>
      <c r="I203" s="37" t="s">
        <v>102</v>
      </c>
      <c r="J203" s="37"/>
      <c r="K203" s="37" t="s">
        <v>102</v>
      </c>
      <c r="L203" s="37"/>
      <c r="M203" s="37" t="s">
        <v>102</v>
      </c>
      <c r="N203" s="37"/>
    </row>
    <row r="204" spans="1:14" x14ac:dyDescent="0.4">
      <c r="A204" s="37" t="s">
        <v>102</v>
      </c>
      <c r="B204" s="37"/>
      <c r="C204" s="37" t="s">
        <v>102</v>
      </c>
      <c r="D204" s="37"/>
      <c r="E204" s="37" t="s">
        <v>102</v>
      </c>
      <c r="F204" s="37"/>
      <c r="G204" s="37" t="s">
        <v>102</v>
      </c>
      <c r="H204" s="37"/>
      <c r="I204" s="37" t="s">
        <v>102</v>
      </c>
      <c r="J204" s="37"/>
      <c r="K204" s="37" t="s">
        <v>102</v>
      </c>
      <c r="L204" s="37"/>
      <c r="M204" s="37" t="s">
        <v>102</v>
      </c>
      <c r="N204" s="37"/>
    </row>
    <row r="205" spans="1:14" x14ac:dyDescent="0.4">
      <c r="A205" s="37" t="s">
        <v>102</v>
      </c>
      <c r="B205" s="37"/>
      <c r="C205" s="37" t="s">
        <v>102</v>
      </c>
      <c r="D205" s="37"/>
      <c r="E205" s="37" t="s">
        <v>102</v>
      </c>
      <c r="F205" s="37"/>
      <c r="G205" s="37" t="s">
        <v>102</v>
      </c>
      <c r="H205" s="37"/>
      <c r="I205" s="37" t="s">
        <v>102</v>
      </c>
      <c r="J205" s="37"/>
      <c r="K205" s="37" t="s">
        <v>102</v>
      </c>
      <c r="L205" s="37"/>
      <c r="M205" s="37" t="s">
        <v>102</v>
      </c>
      <c r="N205" s="37"/>
    </row>
    <row r="206" spans="1:14" x14ac:dyDescent="0.4">
      <c r="A206" s="37" t="s">
        <v>102</v>
      </c>
      <c r="B206" s="37"/>
      <c r="C206" s="37" t="s">
        <v>102</v>
      </c>
      <c r="D206" s="37"/>
      <c r="E206" s="37" t="s">
        <v>102</v>
      </c>
      <c r="F206" s="37"/>
      <c r="G206" s="37" t="s">
        <v>102</v>
      </c>
      <c r="H206" s="37"/>
      <c r="I206" s="37" t="s">
        <v>102</v>
      </c>
      <c r="J206" s="37"/>
      <c r="K206" s="37" t="s">
        <v>102</v>
      </c>
      <c r="L206" s="37"/>
      <c r="M206" s="37" t="s">
        <v>102</v>
      </c>
      <c r="N206" s="37"/>
    </row>
    <row r="207" spans="1:14" ht="28.3" x14ac:dyDescent="0.75">
      <c r="D207" s="42" t="str">
        <f>VLOOKUP($E$3,Calendar!$B$3:$H$15,6,FALSE)</f>
        <v>P1W3</v>
      </c>
      <c r="E207" s="42"/>
      <c r="F207" s="42"/>
      <c r="G207" s="42"/>
      <c r="H207" s="42"/>
      <c r="I207" s="42"/>
      <c r="J207" s="42"/>
      <c r="K207" s="42"/>
    </row>
    <row r="208" spans="1:14" x14ac:dyDescent="0.4">
      <c r="A208" s="38" t="s">
        <v>2</v>
      </c>
      <c r="B208" s="38"/>
      <c r="C208" s="38" t="s">
        <v>3</v>
      </c>
      <c r="D208" s="38"/>
      <c r="E208" s="38" t="s">
        <v>4</v>
      </c>
      <c r="F208" s="38"/>
      <c r="G208" s="38" t="s">
        <v>5</v>
      </c>
      <c r="H208" s="38"/>
      <c r="I208" s="38" t="s">
        <v>6</v>
      </c>
      <c r="J208" s="38"/>
      <c r="K208" s="38" t="s">
        <v>7</v>
      </c>
      <c r="L208" s="38"/>
      <c r="M208" s="38" t="s">
        <v>8</v>
      </c>
      <c r="N208" s="38"/>
    </row>
    <row r="209" spans="1:14" x14ac:dyDescent="0.4">
      <c r="A209" s="39">
        <f>A199+7</f>
        <v>44578</v>
      </c>
      <c r="B209" s="39"/>
      <c r="C209" s="39">
        <f>A209+1</f>
        <v>44579</v>
      </c>
      <c r="D209" s="39"/>
      <c r="E209" s="39">
        <f>C209+1</f>
        <v>44580</v>
      </c>
      <c r="F209" s="39"/>
      <c r="G209" s="39">
        <f>E209+1</f>
        <v>44581</v>
      </c>
      <c r="H209" s="39"/>
      <c r="I209" s="39">
        <f>G209+1</f>
        <v>44582</v>
      </c>
      <c r="J209" s="39"/>
      <c r="K209" s="39">
        <f>I209+1</f>
        <v>44583</v>
      </c>
      <c r="L209" s="39"/>
      <c r="M209" s="39">
        <f>K209+1</f>
        <v>44584</v>
      </c>
      <c r="N209" s="39"/>
    </row>
    <row r="210" spans="1:14" x14ac:dyDescent="0.4">
      <c r="A210" s="37" t="s">
        <v>102</v>
      </c>
      <c r="B210" s="37"/>
      <c r="C210" s="41" t="s">
        <v>113</v>
      </c>
      <c r="D210" s="41"/>
      <c r="E210" s="37" t="s">
        <v>102</v>
      </c>
      <c r="F210" s="37"/>
      <c r="G210" s="41" t="s">
        <v>103</v>
      </c>
      <c r="H210" s="41"/>
      <c r="I210" s="41" t="s">
        <v>104</v>
      </c>
      <c r="J210" s="41"/>
      <c r="K210" s="37" t="s">
        <v>102</v>
      </c>
      <c r="L210" s="37"/>
      <c r="M210" s="37" t="s">
        <v>102</v>
      </c>
      <c r="N210" s="37"/>
    </row>
    <row r="211" spans="1:14" x14ac:dyDescent="0.4">
      <c r="A211" s="37" t="s">
        <v>102</v>
      </c>
      <c r="B211" s="37"/>
      <c r="C211" s="41" t="s">
        <v>114</v>
      </c>
      <c r="D211" s="41"/>
      <c r="E211" s="37" t="s">
        <v>102</v>
      </c>
      <c r="F211" s="37"/>
      <c r="G211" s="37" t="s">
        <v>102</v>
      </c>
      <c r="H211" s="37"/>
      <c r="I211" s="37" t="s">
        <v>102</v>
      </c>
      <c r="J211" s="37"/>
      <c r="K211" s="37" t="s">
        <v>102</v>
      </c>
      <c r="L211" s="37"/>
      <c r="M211" s="37" t="s">
        <v>102</v>
      </c>
      <c r="N211" s="37"/>
    </row>
    <row r="212" spans="1:14" x14ac:dyDescent="0.4">
      <c r="A212" s="37" t="s">
        <v>102</v>
      </c>
      <c r="B212" s="37"/>
      <c r="C212" s="37" t="s">
        <v>102</v>
      </c>
      <c r="D212" s="37"/>
      <c r="E212" s="37" t="s">
        <v>102</v>
      </c>
      <c r="F212" s="37"/>
      <c r="G212" s="37" t="s">
        <v>102</v>
      </c>
      <c r="H212" s="37"/>
      <c r="I212" s="37" t="s">
        <v>102</v>
      </c>
      <c r="J212" s="37"/>
      <c r="K212" s="37" t="s">
        <v>102</v>
      </c>
      <c r="L212" s="37"/>
      <c r="M212" s="37" t="s">
        <v>102</v>
      </c>
      <c r="N212" s="37"/>
    </row>
    <row r="213" spans="1:14" x14ac:dyDescent="0.4">
      <c r="A213" s="37" t="s">
        <v>102</v>
      </c>
      <c r="B213" s="37"/>
      <c r="C213" s="37" t="s">
        <v>102</v>
      </c>
      <c r="D213" s="37"/>
      <c r="E213" s="37" t="s">
        <v>102</v>
      </c>
      <c r="F213" s="37"/>
      <c r="G213" s="37" t="s">
        <v>102</v>
      </c>
      <c r="H213" s="37"/>
      <c r="I213" s="37" t="s">
        <v>102</v>
      </c>
      <c r="J213" s="37"/>
      <c r="K213" s="37" t="s">
        <v>102</v>
      </c>
      <c r="L213" s="37"/>
      <c r="M213" s="37" t="s">
        <v>102</v>
      </c>
      <c r="N213" s="37"/>
    </row>
    <row r="214" spans="1:14" x14ac:dyDescent="0.4">
      <c r="A214" s="37" t="s">
        <v>102</v>
      </c>
      <c r="B214" s="37"/>
      <c r="C214" s="37" t="s">
        <v>102</v>
      </c>
      <c r="D214" s="37"/>
      <c r="E214" s="37" t="s">
        <v>102</v>
      </c>
      <c r="F214" s="37"/>
      <c r="G214" s="37" t="s">
        <v>102</v>
      </c>
      <c r="H214" s="37"/>
      <c r="I214" s="37" t="s">
        <v>102</v>
      </c>
      <c r="J214" s="37"/>
      <c r="K214" s="37" t="s">
        <v>102</v>
      </c>
      <c r="L214" s="37"/>
      <c r="M214" s="37" t="s">
        <v>102</v>
      </c>
      <c r="N214" s="37"/>
    </row>
    <row r="215" spans="1:14" x14ac:dyDescent="0.4">
      <c r="A215" s="37" t="s">
        <v>102</v>
      </c>
      <c r="B215" s="37"/>
      <c r="C215" s="37" t="s">
        <v>102</v>
      </c>
      <c r="D215" s="37"/>
      <c r="E215" s="37" t="s">
        <v>102</v>
      </c>
      <c r="F215" s="37"/>
      <c r="G215" s="37" t="s">
        <v>102</v>
      </c>
      <c r="H215" s="37"/>
      <c r="I215" s="37" t="s">
        <v>102</v>
      </c>
      <c r="J215" s="37"/>
      <c r="K215" s="37" t="s">
        <v>102</v>
      </c>
      <c r="L215" s="37"/>
      <c r="M215" s="37" t="s">
        <v>102</v>
      </c>
      <c r="N215" s="37"/>
    </row>
    <row r="216" spans="1:14" x14ac:dyDescent="0.4">
      <c r="A216" s="37" t="s">
        <v>102</v>
      </c>
      <c r="B216" s="37"/>
      <c r="C216" s="37" t="s">
        <v>102</v>
      </c>
      <c r="D216" s="37"/>
      <c r="E216" s="37" t="s">
        <v>102</v>
      </c>
      <c r="F216" s="37"/>
      <c r="G216" s="37" t="s">
        <v>102</v>
      </c>
      <c r="H216" s="37"/>
      <c r="I216" s="37" t="s">
        <v>102</v>
      </c>
      <c r="J216" s="37"/>
      <c r="K216" s="37" t="s">
        <v>102</v>
      </c>
      <c r="L216" s="37"/>
      <c r="M216" s="37" t="s">
        <v>102</v>
      </c>
      <c r="N216" s="37"/>
    </row>
    <row r="217" spans="1:14" ht="28.3" x14ac:dyDescent="0.75">
      <c r="D217" s="42" t="str">
        <f>VLOOKUP($E$3,Calendar!$B$3:$H$15,7,FALSE)</f>
        <v>P1W4</v>
      </c>
      <c r="E217" s="42"/>
      <c r="F217" s="42"/>
      <c r="G217" s="42"/>
      <c r="H217" s="42"/>
      <c r="I217" s="42"/>
      <c r="J217" s="42"/>
      <c r="K217" s="42"/>
    </row>
    <row r="218" spans="1:14" x14ac:dyDescent="0.4">
      <c r="A218" s="38" t="s">
        <v>2</v>
      </c>
      <c r="B218" s="38"/>
      <c r="C218" s="38" t="s">
        <v>3</v>
      </c>
      <c r="D218" s="38"/>
      <c r="E218" s="38" t="s">
        <v>4</v>
      </c>
      <c r="F218" s="38"/>
      <c r="G218" s="38" t="s">
        <v>5</v>
      </c>
      <c r="H218" s="38"/>
      <c r="I218" s="38" t="s">
        <v>6</v>
      </c>
      <c r="J218" s="38"/>
      <c r="K218" s="38" t="s">
        <v>7</v>
      </c>
      <c r="L218" s="38"/>
      <c r="M218" s="38" t="s">
        <v>8</v>
      </c>
      <c r="N218" s="38"/>
    </row>
    <row r="219" spans="1:14" x14ac:dyDescent="0.4">
      <c r="A219" s="39">
        <f>A209+7</f>
        <v>44585</v>
      </c>
      <c r="B219" s="39"/>
      <c r="C219" s="39">
        <f>A219+1</f>
        <v>44586</v>
      </c>
      <c r="D219" s="39"/>
      <c r="E219" s="39">
        <f>C219+1</f>
        <v>44587</v>
      </c>
      <c r="F219" s="39"/>
      <c r="G219" s="39">
        <f>E219+1</f>
        <v>44588</v>
      </c>
      <c r="H219" s="39"/>
      <c r="I219" s="39">
        <f>G219+1</f>
        <v>44589</v>
      </c>
      <c r="J219" s="39"/>
      <c r="K219" s="39">
        <f>I219+1</f>
        <v>44590</v>
      </c>
      <c r="L219" s="39"/>
      <c r="M219" s="39">
        <f>K219+1</f>
        <v>44591</v>
      </c>
      <c r="N219" s="39"/>
    </row>
    <row r="220" spans="1:14" x14ac:dyDescent="0.4">
      <c r="A220" s="37" t="s">
        <v>102</v>
      </c>
      <c r="B220" s="37"/>
      <c r="C220" s="41" t="s">
        <v>111</v>
      </c>
      <c r="D220" s="41"/>
      <c r="E220" s="37" t="s">
        <v>102</v>
      </c>
      <c r="F220" s="37"/>
      <c r="G220" s="41" t="s">
        <v>103</v>
      </c>
      <c r="H220" s="41"/>
      <c r="I220" s="41" t="s">
        <v>104</v>
      </c>
      <c r="J220" s="41"/>
      <c r="K220" s="37" t="s">
        <v>102</v>
      </c>
      <c r="L220" s="37"/>
      <c r="M220" s="37" t="s">
        <v>102</v>
      </c>
      <c r="N220" s="37"/>
    </row>
    <row r="221" spans="1:14" x14ac:dyDescent="0.4">
      <c r="A221" s="37" t="s">
        <v>102</v>
      </c>
      <c r="B221" s="37"/>
      <c r="C221" s="37" t="s">
        <v>102</v>
      </c>
      <c r="D221" s="37"/>
      <c r="E221" s="37" t="s">
        <v>102</v>
      </c>
      <c r="F221" s="37"/>
      <c r="G221" s="37" t="s">
        <v>102</v>
      </c>
      <c r="H221" s="37"/>
      <c r="I221" s="37" t="s">
        <v>102</v>
      </c>
      <c r="J221" s="37"/>
      <c r="K221" s="37" t="s">
        <v>102</v>
      </c>
      <c r="L221" s="37"/>
      <c r="M221" s="37" t="s">
        <v>102</v>
      </c>
      <c r="N221" s="37"/>
    </row>
    <row r="222" spans="1:14" x14ac:dyDescent="0.4">
      <c r="A222" s="37" t="s">
        <v>102</v>
      </c>
      <c r="B222" s="37"/>
      <c r="C222" s="37" t="s">
        <v>102</v>
      </c>
      <c r="D222" s="37"/>
      <c r="E222" s="37" t="s">
        <v>102</v>
      </c>
      <c r="F222" s="37"/>
      <c r="G222" s="37" t="s">
        <v>102</v>
      </c>
      <c r="H222" s="37"/>
      <c r="I222" s="37" t="s">
        <v>102</v>
      </c>
      <c r="J222" s="37"/>
      <c r="K222" s="37" t="s">
        <v>102</v>
      </c>
      <c r="L222" s="37"/>
      <c r="M222" s="37" t="s">
        <v>102</v>
      </c>
      <c r="N222" s="37"/>
    </row>
    <row r="223" spans="1:14" x14ac:dyDescent="0.4">
      <c r="A223" s="37" t="s">
        <v>102</v>
      </c>
      <c r="B223" s="37"/>
      <c r="C223" s="37" t="s">
        <v>102</v>
      </c>
      <c r="D223" s="37"/>
      <c r="E223" s="37" t="s">
        <v>102</v>
      </c>
      <c r="F223" s="37"/>
      <c r="G223" s="37" t="s">
        <v>102</v>
      </c>
      <c r="H223" s="37"/>
      <c r="I223" s="37" t="s">
        <v>102</v>
      </c>
      <c r="J223" s="37"/>
      <c r="K223" s="37" t="s">
        <v>102</v>
      </c>
      <c r="L223" s="37"/>
      <c r="M223" s="37" t="s">
        <v>102</v>
      </c>
      <c r="N223" s="37"/>
    </row>
    <row r="224" spans="1:14" x14ac:dyDescent="0.4">
      <c r="A224" s="37" t="s">
        <v>102</v>
      </c>
      <c r="B224" s="37"/>
      <c r="C224" s="37" t="s">
        <v>102</v>
      </c>
      <c r="D224" s="37"/>
      <c r="E224" s="37" t="s">
        <v>102</v>
      </c>
      <c r="F224" s="37"/>
      <c r="G224" s="37" t="s">
        <v>102</v>
      </c>
      <c r="H224" s="37"/>
      <c r="I224" s="37" t="s">
        <v>102</v>
      </c>
      <c r="J224" s="37"/>
      <c r="K224" s="37" t="s">
        <v>102</v>
      </c>
      <c r="L224" s="37"/>
      <c r="M224" s="37" t="s">
        <v>102</v>
      </c>
      <c r="N224" s="37"/>
    </row>
    <row r="225" spans="1:14" x14ac:dyDescent="0.4">
      <c r="A225" s="37" t="s">
        <v>102</v>
      </c>
      <c r="B225" s="37"/>
      <c r="C225" s="37" t="s">
        <v>102</v>
      </c>
      <c r="D225" s="37"/>
      <c r="E225" s="37" t="s">
        <v>102</v>
      </c>
      <c r="F225" s="37"/>
      <c r="G225" s="37" t="s">
        <v>102</v>
      </c>
      <c r="H225" s="37"/>
      <c r="I225" s="37" t="s">
        <v>102</v>
      </c>
      <c r="J225" s="37"/>
      <c r="K225" s="37" t="s">
        <v>102</v>
      </c>
      <c r="L225" s="37"/>
      <c r="M225" s="37" t="s">
        <v>102</v>
      </c>
      <c r="N225" s="37"/>
    </row>
    <row r="226" spans="1:14" x14ac:dyDescent="0.4">
      <c r="A226" s="37" t="s">
        <v>102</v>
      </c>
      <c r="B226" s="37"/>
      <c r="C226" s="37" t="s">
        <v>102</v>
      </c>
      <c r="D226" s="37"/>
      <c r="E226" s="37" t="s">
        <v>102</v>
      </c>
      <c r="F226" s="37"/>
      <c r="G226" s="37" t="s">
        <v>102</v>
      </c>
      <c r="H226" s="37"/>
      <c r="I226" s="37" t="s">
        <v>102</v>
      </c>
      <c r="J226" s="37"/>
      <c r="K226" s="37" t="s">
        <v>102</v>
      </c>
      <c r="L226" s="37"/>
      <c r="M226" s="37" t="s">
        <v>102</v>
      </c>
      <c r="N226" s="37"/>
    </row>
    <row r="229" spans="1:14" x14ac:dyDescent="0.4">
      <c r="A229" s="9"/>
      <c r="B229" s="9"/>
      <c r="C229" s="9"/>
      <c r="D229" s="9"/>
      <c r="E229" s="21"/>
      <c r="F229" s="9"/>
      <c r="G229" s="9"/>
      <c r="H229" s="9"/>
      <c r="I229" s="9"/>
      <c r="J229" s="9"/>
      <c r="K229" s="9"/>
      <c r="L229" s="9"/>
      <c r="M229" s="9"/>
      <c r="N229" s="9"/>
    </row>
    <row r="230" spans="1:14" ht="26.15" x14ac:dyDescent="0.7">
      <c r="B230" s="9"/>
      <c r="C230" s="9"/>
      <c r="D230" s="32" t="s">
        <v>127</v>
      </c>
      <c r="E230" s="32"/>
      <c r="F230" s="32"/>
      <c r="G230" s="32"/>
      <c r="H230" s="32"/>
      <c r="I230" s="32"/>
      <c r="J230" s="29" t="str">
        <f>F187</f>
        <v>P1W1</v>
      </c>
      <c r="K230" s="29"/>
      <c r="L230" s="9"/>
      <c r="M230" s="9"/>
    </row>
    <row r="231" spans="1:14" x14ac:dyDescent="0.4">
      <c r="A231" s="11" t="s">
        <v>128</v>
      </c>
      <c r="C231" s="9"/>
      <c r="D231" s="9"/>
      <c r="E231" s="21"/>
      <c r="F231" s="9"/>
      <c r="G231" s="9"/>
      <c r="H231" s="23" t="str">
        <f>B97</f>
        <v>Store 1</v>
      </c>
      <c r="I231" s="23" t="str">
        <f>B98</f>
        <v>Store 2</v>
      </c>
      <c r="J231" s="23" t="str">
        <f>B99</f>
        <v>Store 3</v>
      </c>
      <c r="K231" s="23" t="str">
        <f>B100</f>
        <v>Store 4</v>
      </c>
      <c r="L231" t="str">
        <f>B101</f>
        <v>Store 5</v>
      </c>
      <c r="M231" t="str">
        <f>B102</f>
        <v>Store 6</v>
      </c>
    </row>
    <row r="232" spans="1:14" x14ac:dyDescent="0.4">
      <c r="A232" s="9" t="s">
        <v>129</v>
      </c>
      <c r="B232" s="9"/>
      <c r="D232" s="9"/>
      <c r="E232" s="21"/>
      <c r="F232" s="9"/>
      <c r="G232" s="9"/>
      <c r="H232" s="23" t="s">
        <v>116</v>
      </c>
      <c r="I232" s="23" t="s">
        <v>116</v>
      </c>
      <c r="J232" s="23" t="s">
        <v>116</v>
      </c>
      <c r="K232" s="23" t="s">
        <v>116</v>
      </c>
      <c r="L232" s="23" t="s">
        <v>116</v>
      </c>
      <c r="M232" s="23" t="s">
        <v>116</v>
      </c>
    </row>
    <row r="233" spans="1:14" x14ac:dyDescent="0.4">
      <c r="A233" s="9" t="s">
        <v>130</v>
      </c>
      <c r="B233" s="9"/>
      <c r="D233" s="9"/>
      <c r="E233" s="21"/>
      <c r="F233" s="9"/>
      <c r="G233" s="9"/>
      <c r="H233" s="23" t="s">
        <v>116</v>
      </c>
      <c r="I233" s="23" t="s">
        <v>116</v>
      </c>
      <c r="J233" s="23" t="s">
        <v>116</v>
      </c>
      <c r="K233" s="23" t="s">
        <v>116</v>
      </c>
      <c r="L233" s="23" t="s">
        <v>116</v>
      </c>
      <c r="M233" s="23" t="s">
        <v>116</v>
      </c>
    </row>
    <row r="234" spans="1:14" x14ac:dyDescent="0.4">
      <c r="A234" s="9" t="s">
        <v>131</v>
      </c>
      <c r="B234" s="9"/>
      <c r="D234" s="9"/>
      <c r="E234" s="21"/>
      <c r="F234" s="9"/>
      <c r="G234" s="9"/>
      <c r="H234" s="23" t="s">
        <v>116</v>
      </c>
      <c r="I234" s="23" t="s">
        <v>116</v>
      </c>
      <c r="J234" s="23" t="s">
        <v>116</v>
      </c>
      <c r="K234" s="23" t="s">
        <v>116</v>
      </c>
      <c r="L234" s="23" t="s">
        <v>116</v>
      </c>
      <c r="M234" s="23" t="s">
        <v>116</v>
      </c>
    </row>
    <row r="235" spans="1:14" x14ac:dyDescent="0.4">
      <c r="A235" s="9" t="s">
        <v>132</v>
      </c>
      <c r="B235" s="9"/>
      <c r="D235" s="9"/>
      <c r="E235" s="21"/>
      <c r="F235" s="9"/>
      <c r="G235" s="9"/>
      <c r="H235" s="23" t="s">
        <v>116</v>
      </c>
      <c r="I235" s="23" t="s">
        <v>116</v>
      </c>
      <c r="J235" s="23" t="s">
        <v>116</v>
      </c>
      <c r="K235" s="23" t="s">
        <v>116</v>
      </c>
      <c r="L235" s="23" t="s">
        <v>116</v>
      </c>
      <c r="M235" s="23" t="s">
        <v>116</v>
      </c>
    </row>
    <row r="236" spans="1:14" x14ac:dyDescent="0.4">
      <c r="A236" s="9" t="s">
        <v>133</v>
      </c>
      <c r="B236" s="9"/>
      <c r="D236" s="9"/>
      <c r="E236" s="21"/>
      <c r="F236" s="9"/>
      <c r="G236" s="9"/>
      <c r="H236" s="23" t="s">
        <v>116</v>
      </c>
      <c r="I236" s="23" t="s">
        <v>116</v>
      </c>
      <c r="J236" s="23" t="s">
        <v>116</v>
      </c>
      <c r="K236" s="23" t="s">
        <v>116</v>
      </c>
      <c r="L236" s="23" t="s">
        <v>116</v>
      </c>
      <c r="M236" s="23" t="s">
        <v>116</v>
      </c>
    </row>
    <row r="237" spans="1:14" x14ac:dyDescent="0.4">
      <c r="A237" s="9" t="s">
        <v>134</v>
      </c>
      <c r="B237" s="9"/>
      <c r="D237" s="9"/>
      <c r="E237" s="21"/>
      <c r="F237" s="9"/>
      <c r="G237" s="9"/>
      <c r="H237" s="23" t="s">
        <v>116</v>
      </c>
      <c r="I237" s="23" t="s">
        <v>116</v>
      </c>
      <c r="J237" s="23" t="s">
        <v>116</v>
      </c>
      <c r="K237" s="23" t="s">
        <v>116</v>
      </c>
      <c r="L237" s="23" t="s">
        <v>116</v>
      </c>
      <c r="M237" s="23" t="s">
        <v>116</v>
      </c>
    </row>
    <row r="238" spans="1:14" x14ac:dyDescent="0.4">
      <c r="A238" s="9" t="s">
        <v>135</v>
      </c>
      <c r="B238" s="9"/>
      <c r="D238" s="9"/>
      <c r="E238" s="21"/>
      <c r="F238" s="9"/>
      <c r="G238" s="9"/>
      <c r="H238" s="23" t="s">
        <v>116</v>
      </c>
      <c r="I238" s="23" t="s">
        <v>116</v>
      </c>
      <c r="J238" s="23" t="s">
        <v>116</v>
      </c>
      <c r="K238" s="23" t="s">
        <v>116</v>
      </c>
      <c r="L238" s="23" t="s">
        <v>116</v>
      </c>
      <c r="M238" s="23" t="s">
        <v>116</v>
      </c>
    </row>
    <row r="239" spans="1:14" x14ac:dyDescent="0.4">
      <c r="A239" s="9" t="s">
        <v>136</v>
      </c>
      <c r="B239" s="9"/>
      <c r="D239" s="9"/>
      <c r="E239" s="21"/>
      <c r="F239" s="9"/>
      <c r="G239" s="9"/>
      <c r="H239" s="23" t="s">
        <v>116</v>
      </c>
      <c r="I239" s="23" t="s">
        <v>116</v>
      </c>
      <c r="J239" s="23" t="s">
        <v>116</v>
      </c>
      <c r="K239" s="23" t="s">
        <v>116</v>
      </c>
      <c r="L239" s="23" t="s">
        <v>116</v>
      </c>
      <c r="M239" s="23" t="s">
        <v>116</v>
      </c>
    </row>
    <row r="241" spans="1:13" ht="26.15" x14ac:dyDescent="0.7">
      <c r="A241" s="7"/>
      <c r="B241" s="9"/>
      <c r="C241" s="9"/>
      <c r="D241" s="32" t="s">
        <v>127</v>
      </c>
      <c r="E241" s="32"/>
      <c r="F241" s="32"/>
      <c r="G241" s="32"/>
      <c r="H241" s="32"/>
      <c r="I241" s="32"/>
      <c r="J241" s="29" t="str">
        <f>D197</f>
        <v>P1W2</v>
      </c>
      <c r="K241" s="29"/>
      <c r="L241" s="9"/>
      <c r="M241" s="9"/>
    </row>
    <row r="242" spans="1:13" x14ac:dyDescent="0.4">
      <c r="A242" s="11" t="s">
        <v>128</v>
      </c>
      <c r="B242" s="7"/>
      <c r="C242" s="9"/>
      <c r="D242" s="9"/>
      <c r="E242" s="21"/>
      <c r="F242" s="9"/>
      <c r="G242" s="9"/>
      <c r="H242" s="23" t="str">
        <f>B108</f>
        <v>Store 1</v>
      </c>
      <c r="I242" s="23" t="str">
        <f>B109</f>
        <v>Store 2</v>
      </c>
      <c r="J242" s="23" t="str">
        <f>B110</f>
        <v>Store 3</v>
      </c>
      <c r="K242" s="23" t="str">
        <f>B111</f>
        <v>Store 4</v>
      </c>
      <c r="L242" s="7" t="str">
        <f>B112</f>
        <v>Store 5</v>
      </c>
      <c r="M242" s="7" t="str">
        <f>B113</f>
        <v>Store 6</v>
      </c>
    </row>
    <row r="243" spans="1:13" x14ac:dyDescent="0.4">
      <c r="A243" s="9" t="s">
        <v>129</v>
      </c>
      <c r="B243" s="9"/>
      <c r="C243" s="7"/>
      <c r="D243" s="9"/>
      <c r="E243" s="21"/>
      <c r="F243" s="9"/>
      <c r="G243" s="9"/>
      <c r="H243" s="23" t="s">
        <v>116</v>
      </c>
      <c r="I243" s="23" t="s">
        <v>116</v>
      </c>
      <c r="J243" s="23" t="s">
        <v>116</v>
      </c>
      <c r="K243" s="23" t="s">
        <v>116</v>
      </c>
      <c r="L243" s="23" t="s">
        <v>116</v>
      </c>
      <c r="M243" s="23" t="s">
        <v>116</v>
      </c>
    </row>
    <row r="244" spans="1:13" x14ac:dyDescent="0.4">
      <c r="A244" s="9" t="s">
        <v>130</v>
      </c>
      <c r="B244" s="9"/>
      <c r="C244" s="7"/>
      <c r="D244" s="9"/>
      <c r="E244" s="21"/>
      <c r="F244" s="9"/>
      <c r="G244" s="9"/>
      <c r="H244" s="23" t="s">
        <v>116</v>
      </c>
      <c r="I244" s="23" t="s">
        <v>116</v>
      </c>
      <c r="J244" s="23" t="s">
        <v>116</v>
      </c>
      <c r="K244" s="23" t="s">
        <v>116</v>
      </c>
      <c r="L244" s="23" t="s">
        <v>116</v>
      </c>
      <c r="M244" s="23" t="s">
        <v>116</v>
      </c>
    </row>
    <row r="245" spans="1:13" x14ac:dyDescent="0.4">
      <c r="A245" s="9" t="s">
        <v>131</v>
      </c>
      <c r="B245" s="9"/>
      <c r="C245" s="7"/>
      <c r="D245" s="9"/>
      <c r="E245" s="21"/>
      <c r="F245" s="9"/>
      <c r="G245" s="9"/>
      <c r="H245" s="23" t="s">
        <v>116</v>
      </c>
      <c r="I245" s="23" t="s">
        <v>116</v>
      </c>
      <c r="J245" s="23" t="s">
        <v>116</v>
      </c>
      <c r="K245" s="23" t="s">
        <v>116</v>
      </c>
      <c r="L245" s="23" t="s">
        <v>116</v>
      </c>
      <c r="M245" s="23" t="s">
        <v>116</v>
      </c>
    </row>
    <row r="246" spans="1:13" x14ac:dyDescent="0.4">
      <c r="A246" s="9" t="s">
        <v>132</v>
      </c>
      <c r="B246" s="9"/>
      <c r="C246" s="7"/>
      <c r="D246" s="9"/>
      <c r="E246" s="21"/>
      <c r="F246" s="9"/>
      <c r="G246" s="9"/>
      <c r="H246" s="23" t="s">
        <v>116</v>
      </c>
      <c r="I246" s="23" t="s">
        <v>116</v>
      </c>
      <c r="J246" s="23" t="s">
        <v>116</v>
      </c>
      <c r="K246" s="23" t="s">
        <v>116</v>
      </c>
      <c r="L246" s="23" t="s">
        <v>116</v>
      </c>
      <c r="M246" s="23" t="s">
        <v>116</v>
      </c>
    </row>
    <row r="247" spans="1:13" x14ac:dyDescent="0.4">
      <c r="A247" s="9" t="s">
        <v>133</v>
      </c>
      <c r="B247" s="9"/>
      <c r="C247" s="7"/>
      <c r="D247" s="9"/>
      <c r="E247" s="21"/>
      <c r="F247" s="9"/>
      <c r="G247" s="9"/>
      <c r="H247" s="23" t="s">
        <v>116</v>
      </c>
      <c r="I247" s="23" t="s">
        <v>116</v>
      </c>
      <c r="J247" s="23" t="s">
        <v>116</v>
      </c>
      <c r="K247" s="23" t="s">
        <v>116</v>
      </c>
      <c r="L247" s="23" t="s">
        <v>116</v>
      </c>
      <c r="M247" s="23" t="s">
        <v>116</v>
      </c>
    </row>
    <row r="248" spans="1:13" x14ac:dyDescent="0.4">
      <c r="A248" s="9" t="s">
        <v>134</v>
      </c>
      <c r="B248" s="9"/>
      <c r="C248" s="7"/>
      <c r="D248" s="9"/>
      <c r="E248" s="21"/>
      <c r="F248" s="9"/>
      <c r="G248" s="9"/>
      <c r="H248" s="23" t="s">
        <v>116</v>
      </c>
      <c r="I248" s="23" t="s">
        <v>116</v>
      </c>
      <c r="J248" s="23" t="s">
        <v>116</v>
      </c>
      <c r="K248" s="23" t="s">
        <v>116</v>
      </c>
      <c r="L248" s="23" t="s">
        <v>116</v>
      </c>
      <c r="M248" s="23" t="s">
        <v>116</v>
      </c>
    </row>
    <row r="249" spans="1:13" x14ac:dyDescent="0.4">
      <c r="A249" s="9" t="s">
        <v>135</v>
      </c>
      <c r="B249" s="9"/>
      <c r="C249" s="7"/>
      <c r="D249" s="9"/>
      <c r="E249" s="21"/>
      <c r="F249" s="9"/>
      <c r="G249" s="9"/>
      <c r="H249" s="23" t="s">
        <v>116</v>
      </c>
      <c r="I249" s="23" t="s">
        <v>116</v>
      </c>
      <c r="J249" s="23" t="s">
        <v>116</v>
      </c>
      <c r="K249" s="23" t="s">
        <v>116</v>
      </c>
      <c r="L249" s="23" t="s">
        <v>116</v>
      </c>
      <c r="M249" s="23" t="s">
        <v>116</v>
      </c>
    </row>
    <row r="250" spans="1:13" x14ac:dyDescent="0.4">
      <c r="A250" s="9" t="s">
        <v>136</v>
      </c>
      <c r="B250" s="9"/>
      <c r="C250" s="7"/>
      <c r="D250" s="9"/>
      <c r="E250" s="21"/>
      <c r="F250" s="9"/>
      <c r="G250" s="9"/>
      <c r="H250" s="23" t="s">
        <v>116</v>
      </c>
      <c r="I250" s="23" t="s">
        <v>116</v>
      </c>
      <c r="J250" s="23" t="s">
        <v>116</v>
      </c>
      <c r="K250" s="23" t="s">
        <v>116</v>
      </c>
      <c r="L250" s="23" t="s">
        <v>116</v>
      </c>
      <c r="M250" s="23" t="s">
        <v>116</v>
      </c>
    </row>
    <row r="252" spans="1:13" ht="26.15" x14ac:dyDescent="0.7">
      <c r="A252" s="7"/>
      <c r="B252" s="9"/>
      <c r="C252" s="9"/>
      <c r="D252" s="32" t="s">
        <v>127</v>
      </c>
      <c r="E252" s="32"/>
      <c r="F252" s="32"/>
      <c r="G252" s="32"/>
      <c r="H252" s="32"/>
      <c r="I252" s="32"/>
      <c r="J252" s="29" t="str">
        <f>D207</f>
        <v>P1W3</v>
      </c>
      <c r="K252" s="29"/>
      <c r="L252" s="9"/>
      <c r="M252" s="9"/>
    </row>
    <row r="253" spans="1:13" x14ac:dyDescent="0.4">
      <c r="A253" s="11" t="s">
        <v>128</v>
      </c>
      <c r="B253" s="7"/>
      <c r="C253" s="9"/>
      <c r="D253" s="9"/>
      <c r="E253" s="21"/>
      <c r="F253" s="9"/>
      <c r="G253" s="9"/>
      <c r="H253" s="23" t="str">
        <f>B119</f>
        <v>Store 1</v>
      </c>
      <c r="I253" s="23" t="str">
        <f>B120</f>
        <v>Store 2</v>
      </c>
      <c r="J253" s="23" t="str">
        <f>B121</f>
        <v>Store 3</v>
      </c>
      <c r="K253" s="23" t="str">
        <f>B122</f>
        <v>Store 4</v>
      </c>
      <c r="L253" s="7" t="str">
        <f>B123</f>
        <v>Store 5</v>
      </c>
      <c r="M253" s="7" t="str">
        <f>B124</f>
        <v>Store 6</v>
      </c>
    </row>
    <row r="254" spans="1:13" x14ac:dyDescent="0.4">
      <c r="A254" s="9" t="s">
        <v>129</v>
      </c>
      <c r="B254" s="9"/>
      <c r="C254" s="7"/>
      <c r="D254" s="9"/>
      <c r="E254" s="21"/>
      <c r="F254" s="9"/>
      <c r="G254" s="9"/>
      <c r="H254" s="23" t="s">
        <v>116</v>
      </c>
      <c r="I254" s="23" t="s">
        <v>116</v>
      </c>
      <c r="J254" s="23" t="s">
        <v>116</v>
      </c>
      <c r="K254" s="23" t="s">
        <v>116</v>
      </c>
      <c r="L254" s="23" t="s">
        <v>116</v>
      </c>
      <c r="M254" s="23" t="s">
        <v>116</v>
      </c>
    </row>
    <row r="255" spans="1:13" x14ac:dyDescent="0.4">
      <c r="A255" s="9" t="s">
        <v>130</v>
      </c>
      <c r="B255" s="9"/>
      <c r="C255" s="7"/>
      <c r="D255" s="9"/>
      <c r="E255" s="21"/>
      <c r="F255" s="9"/>
      <c r="G255" s="9"/>
      <c r="H255" s="23" t="s">
        <v>116</v>
      </c>
      <c r="I255" s="23" t="s">
        <v>116</v>
      </c>
      <c r="J255" s="23" t="s">
        <v>116</v>
      </c>
      <c r="K255" s="23" t="s">
        <v>116</v>
      </c>
      <c r="L255" s="23" t="s">
        <v>116</v>
      </c>
      <c r="M255" s="23" t="s">
        <v>116</v>
      </c>
    </row>
    <row r="256" spans="1:13" x14ac:dyDescent="0.4">
      <c r="A256" s="9" t="s">
        <v>131</v>
      </c>
      <c r="B256" s="9"/>
      <c r="C256" s="7"/>
      <c r="D256" s="9"/>
      <c r="E256" s="21"/>
      <c r="F256" s="9"/>
      <c r="G256" s="9"/>
      <c r="H256" s="23" t="s">
        <v>116</v>
      </c>
      <c r="I256" s="23" t="s">
        <v>116</v>
      </c>
      <c r="J256" s="23" t="s">
        <v>116</v>
      </c>
      <c r="K256" s="23" t="s">
        <v>116</v>
      </c>
      <c r="L256" s="23" t="s">
        <v>116</v>
      </c>
      <c r="M256" s="23" t="s">
        <v>116</v>
      </c>
    </row>
    <row r="257" spans="1:13" x14ac:dyDescent="0.4">
      <c r="A257" s="9" t="s">
        <v>132</v>
      </c>
      <c r="B257" s="9"/>
      <c r="C257" s="7"/>
      <c r="D257" s="9"/>
      <c r="E257" s="21"/>
      <c r="F257" s="9"/>
      <c r="G257" s="9"/>
      <c r="H257" s="23" t="s">
        <v>116</v>
      </c>
      <c r="I257" s="23" t="s">
        <v>116</v>
      </c>
      <c r="J257" s="23" t="s">
        <v>116</v>
      </c>
      <c r="K257" s="23" t="s">
        <v>116</v>
      </c>
      <c r="L257" s="23" t="s">
        <v>116</v>
      </c>
      <c r="M257" s="23" t="s">
        <v>116</v>
      </c>
    </row>
    <row r="258" spans="1:13" x14ac:dyDescent="0.4">
      <c r="A258" s="9" t="s">
        <v>133</v>
      </c>
      <c r="B258" s="9"/>
      <c r="C258" s="7"/>
      <c r="D258" s="9"/>
      <c r="E258" s="21"/>
      <c r="F258" s="9"/>
      <c r="G258" s="9"/>
      <c r="H258" s="23" t="s">
        <v>116</v>
      </c>
      <c r="I258" s="23" t="s">
        <v>116</v>
      </c>
      <c r="J258" s="23" t="s">
        <v>116</v>
      </c>
      <c r="K258" s="23" t="s">
        <v>116</v>
      </c>
      <c r="L258" s="23" t="s">
        <v>116</v>
      </c>
      <c r="M258" s="23" t="s">
        <v>116</v>
      </c>
    </row>
    <row r="259" spans="1:13" x14ac:dyDescent="0.4">
      <c r="A259" s="9" t="s">
        <v>134</v>
      </c>
      <c r="B259" s="9"/>
      <c r="C259" s="7"/>
      <c r="D259" s="9"/>
      <c r="E259" s="21"/>
      <c r="F259" s="9"/>
      <c r="G259" s="9"/>
      <c r="H259" s="23" t="s">
        <v>116</v>
      </c>
      <c r="I259" s="23" t="s">
        <v>116</v>
      </c>
      <c r="J259" s="23" t="s">
        <v>116</v>
      </c>
      <c r="K259" s="23" t="s">
        <v>116</v>
      </c>
      <c r="L259" s="23" t="s">
        <v>116</v>
      </c>
      <c r="M259" s="23" t="s">
        <v>116</v>
      </c>
    </row>
    <row r="260" spans="1:13" x14ac:dyDescent="0.4">
      <c r="A260" s="9" t="s">
        <v>135</v>
      </c>
      <c r="B260" s="9"/>
      <c r="C260" s="7"/>
      <c r="D260" s="9"/>
      <c r="E260" s="21"/>
      <c r="F260" s="9"/>
      <c r="G260" s="9"/>
      <c r="H260" s="23" t="s">
        <v>116</v>
      </c>
      <c r="I260" s="23" t="s">
        <v>116</v>
      </c>
      <c r="J260" s="23" t="s">
        <v>116</v>
      </c>
      <c r="K260" s="23" t="s">
        <v>116</v>
      </c>
      <c r="L260" s="23" t="s">
        <v>116</v>
      </c>
      <c r="M260" s="23" t="s">
        <v>116</v>
      </c>
    </row>
    <row r="261" spans="1:13" x14ac:dyDescent="0.4">
      <c r="A261" s="9" t="s">
        <v>136</v>
      </c>
      <c r="B261" s="9"/>
      <c r="C261" s="7"/>
      <c r="D261" s="9"/>
      <c r="E261" s="21"/>
      <c r="F261" s="9"/>
      <c r="G261" s="9"/>
      <c r="H261" s="23" t="s">
        <v>116</v>
      </c>
      <c r="I261" s="23" t="s">
        <v>116</v>
      </c>
      <c r="J261" s="23" t="s">
        <v>116</v>
      </c>
      <c r="K261" s="23" t="s">
        <v>116</v>
      </c>
      <c r="L261" s="23" t="s">
        <v>116</v>
      </c>
      <c r="M261" s="23" t="s">
        <v>116</v>
      </c>
    </row>
    <row r="263" spans="1:13" ht="26.15" x14ac:dyDescent="0.7">
      <c r="A263" s="7"/>
      <c r="B263" s="9"/>
      <c r="C263" s="9"/>
      <c r="D263" s="32" t="s">
        <v>127</v>
      </c>
      <c r="E263" s="32"/>
      <c r="F263" s="32"/>
      <c r="G263" s="32"/>
      <c r="H263" s="32"/>
      <c r="I263" s="32"/>
      <c r="J263" s="29" t="str">
        <f>D217</f>
        <v>P1W4</v>
      </c>
      <c r="K263" s="29"/>
      <c r="L263" s="9"/>
      <c r="M263" s="9"/>
    </row>
    <row r="264" spans="1:13" x14ac:dyDescent="0.4">
      <c r="A264" s="11" t="s">
        <v>128</v>
      </c>
      <c r="B264" s="7"/>
      <c r="C264" s="9"/>
      <c r="D264" s="9"/>
      <c r="E264" s="21"/>
      <c r="F264" s="9"/>
      <c r="G264" s="9"/>
      <c r="H264" s="23" t="str">
        <f>B130</f>
        <v>Store 1</v>
      </c>
      <c r="I264" s="23" t="str">
        <f>B131</f>
        <v>Store 2</v>
      </c>
      <c r="J264" s="23" t="str">
        <f>B132</f>
        <v>Store 3</v>
      </c>
      <c r="K264" s="23" t="str">
        <f>B133</f>
        <v>Store 4</v>
      </c>
      <c r="L264" s="7" t="str">
        <f>B134</f>
        <v>Store 5</v>
      </c>
      <c r="M264" s="7" t="str">
        <f>B135</f>
        <v>Store 6</v>
      </c>
    </row>
    <row r="265" spans="1:13" x14ac:dyDescent="0.4">
      <c r="A265" s="9" t="s">
        <v>129</v>
      </c>
      <c r="B265" s="9"/>
      <c r="C265" s="7"/>
      <c r="D265" s="9"/>
      <c r="E265" s="21"/>
      <c r="F265" s="9"/>
      <c r="G265" s="9"/>
      <c r="H265" s="23" t="s">
        <v>116</v>
      </c>
      <c r="I265" s="23" t="s">
        <v>116</v>
      </c>
      <c r="J265" s="23" t="s">
        <v>116</v>
      </c>
      <c r="K265" s="23" t="s">
        <v>116</v>
      </c>
      <c r="L265" s="23" t="s">
        <v>116</v>
      </c>
      <c r="M265" s="23" t="s">
        <v>116</v>
      </c>
    </row>
    <row r="266" spans="1:13" x14ac:dyDescent="0.4">
      <c r="A266" s="9" t="s">
        <v>130</v>
      </c>
      <c r="B266" s="9"/>
      <c r="C266" s="7"/>
      <c r="D266" s="9"/>
      <c r="E266" s="21"/>
      <c r="F266" s="9"/>
      <c r="G266" s="9"/>
      <c r="H266" s="23" t="s">
        <v>116</v>
      </c>
      <c r="I266" s="23" t="s">
        <v>116</v>
      </c>
      <c r="J266" s="23" t="s">
        <v>116</v>
      </c>
      <c r="K266" s="23" t="s">
        <v>116</v>
      </c>
      <c r="L266" s="23" t="s">
        <v>116</v>
      </c>
      <c r="M266" s="23" t="s">
        <v>116</v>
      </c>
    </row>
    <row r="267" spans="1:13" x14ac:dyDescent="0.4">
      <c r="A267" s="9" t="s">
        <v>131</v>
      </c>
      <c r="B267" s="9"/>
      <c r="C267" s="7"/>
      <c r="D267" s="9"/>
      <c r="E267" s="21"/>
      <c r="F267" s="9"/>
      <c r="G267" s="9"/>
      <c r="H267" s="23" t="s">
        <v>116</v>
      </c>
      <c r="I267" s="23" t="s">
        <v>116</v>
      </c>
      <c r="J267" s="23" t="s">
        <v>116</v>
      </c>
      <c r="K267" s="23" t="s">
        <v>116</v>
      </c>
      <c r="L267" s="23" t="s">
        <v>116</v>
      </c>
      <c r="M267" s="23" t="s">
        <v>116</v>
      </c>
    </row>
    <row r="268" spans="1:13" x14ac:dyDescent="0.4">
      <c r="A268" s="9" t="s">
        <v>132</v>
      </c>
      <c r="B268" s="9"/>
      <c r="C268" s="7"/>
      <c r="D268" s="9"/>
      <c r="E268" s="21"/>
      <c r="F268" s="9"/>
      <c r="G268" s="9"/>
      <c r="H268" s="23" t="s">
        <v>116</v>
      </c>
      <c r="I268" s="23" t="s">
        <v>116</v>
      </c>
      <c r="J268" s="23" t="s">
        <v>116</v>
      </c>
      <c r="K268" s="23" t="s">
        <v>116</v>
      </c>
      <c r="L268" s="23" t="s">
        <v>116</v>
      </c>
      <c r="M268" s="23" t="s">
        <v>116</v>
      </c>
    </row>
    <row r="269" spans="1:13" x14ac:dyDescent="0.4">
      <c r="A269" s="9" t="s">
        <v>133</v>
      </c>
      <c r="B269" s="9"/>
      <c r="C269" s="7"/>
      <c r="D269" s="9"/>
      <c r="E269" s="21"/>
      <c r="F269" s="9"/>
      <c r="G269" s="9"/>
      <c r="H269" s="23" t="s">
        <v>116</v>
      </c>
      <c r="I269" s="23" t="s">
        <v>116</v>
      </c>
      <c r="J269" s="23" t="s">
        <v>116</v>
      </c>
      <c r="K269" s="23" t="s">
        <v>116</v>
      </c>
      <c r="L269" s="23" t="s">
        <v>116</v>
      </c>
      <c r="M269" s="23" t="s">
        <v>116</v>
      </c>
    </row>
    <row r="270" spans="1:13" x14ac:dyDescent="0.4">
      <c r="A270" s="9" t="s">
        <v>134</v>
      </c>
      <c r="B270" s="9"/>
      <c r="C270" s="7"/>
      <c r="D270" s="9"/>
      <c r="E270" s="21"/>
      <c r="F270" s="9"/>
      <c r="G270" s="9"/>
      <c r="H270" s="23" t="s">
        <v>116</v>
      </c>
      <c r="I270" s="23" t="s">
        <v>116</v>
      </c>
      <c r="J270" s="23" t="s">
        <v>116</v>
      </c>
      <c r="K270" s="23" t="s">
        <v>116</v>
      </c>
      <c r="L270" s="23" t="s">
        <v>116</v>
      </c>
      <c r="M270" s="23" t="s">
        <v>116</v>
      </c>
    </row>
    <row r="271" spans="1:13" x14ac:dyDescent="0.4">
      <c r="A271" s="9" t="s">
        <v>135</v>
      </c>
      <c r="B271" s="9"/>
      <c r="C271" s="7"/>
      <c r="D271" s="9"/>
      <c r="E271" s="21"/>
      <c r="F271" s="9"/>
      <c r="G271" s="9"/>
      <c r="H271" s="23" t="s">
        <v>116</v>
      </c>
      <c r="I271" s="23" t="s">
        <v>116</v>
      </c>
      <c r="J271" s="23" t="s">
        <v>116</v>
      </c>
      <c r="K271" s="23" t="s">
        <v>116</v>
      </c>
      <c r="L271" s="23" t="s">
        <v>116</v>
      </c>
      <c r="M271" s="23" t="s">
        <v>116</v>
      </c>
    </row>
    <row r="272" spans="1:13" x14ac:dyDescent="0.4">
      <c r="A272" s="9" t="s">
        <v>136</v>
      </c>
      <c r="B272" s="9"/>
      <c r="C272" s="7"/>
      <c r="D272" s="9"/>
      <c r="E272" s="21"/>
      <c r="F272" s="9"/>
      <c r="G272" s="9"/>
      <c r="H272" s="23" t="s">
        <v>116</v>
      </c>
      <c r="I272" s="23" t="s">
        <v>116</v>
      </c>
      <c r="J272" s="23" t="s">
        <v>116</v>
      </c>
      <c r="K272" s="23" t="s">
        <v>116</v>
      </c>
      <c r="L272" s="23" t="s">
        <v>116</v>
      </c>
      <c r="M272" s="23" t="s">
        <v>116</v>
      </c>
    </row>
    <row r="275" spans="1:14" ht="18.75" customHeight="1" x14ac:dyDescent="0.6">
      <c r="A275" s="9"/>
      <c r="B275" s="9"/>
      <c r="C275" s="9"/>
      <c r="D275" s="31" t="s">
        <v>188</v>
      </c>
      <c r="E275" s="31"/>
      <c r="F275" s="31"/>
      <c r="G275" s="31"/>
      <c r="H275" s="31"/>
      <c r="I275" s="31"/>
      <c r="J275" s="31"/>
      <c r="K275" s="31"/>
      <c r="L275" s="9"/>
      <c r="M275" s="9"/>
      <c r="N275" s="9"/>
    </row>
    <row r="276" spans="1:14" ht="15" customHeight="1" x14ac:dyDescent="0.4">
      <c r="A276" s="9"/>
      <c r="B276" s="9" t="s">
        <v>97</v>
      </c>
      <c r="C276" s="9"/>
      <c r="D276" s="9"/>
      <c r="E276" s="9" t="s">
        <v>98</v>
      </c>
      <c r="F276" s="9"/>
      <c r="G276" s="9" t="s">
        <v>95</v>
      </c>
      <c r="H276" s="9"/>
      <c r="I276" s="9"/>
      <c r="J276" s="9"/>
      <c r="K276" s="9" t="s">
        <v>96</v>
      </c>
      <c r="L276" s="9"/>
      <c r="M276" s="9"/>
      <c r="N276" s="9"/>
    </row>
    <row r="277" spans="1:14" x14ac:dyDescent="0.4">
      <c r="A277" s="9"/>
      <c r="B277" s="9" t="s">
        <v>94</v>
      </c>
      <c r="C277" s="9"/>
      <c r="D277" s="9"/>
      <c r="E277" s="21" t="s">
        <v>89</v>
      </c>
      <c r="F277" s="9"/>
      <c r="G277" s="9" t="s">
        <v>94</v>
      </c>
      <c r="H277" s="9"/>
      <c r="I277" s="9"/>
      <c r="J277" s="9"/>
      <c r="K277" s="9" t="s">
        <v>94</v>
      </c>
      <c r="L277" s="9"/>
      <c r="M277" s="9"/>
      <c r="N277" s="9"/>
    </row>
    <row r="278" spans="1:14" x14ac:dyDescent="0.4">
      <c r="A278" s="9"/>
      <c r="B278" s="9" t="s">
        <v>94</v>
      </c>
      <c r="C278" s="9"/>
      <c r="D278" s="9"/>
      <c r="E278" s="21" t="s">
        <v>89</v>
      </c>
      <c r="F278" s="9"/>
      <c r="G278" s="9" t="s">
        <v>94</v>
      </c>
      <c r="H278" s="9"/>
      <c r="I278" s="9"/>
      <c r="J278" s="9"/>
      <c r="K278" s="9" t="s">
        <v>94</v>
      </c>
      <c r="L278" s="9"/>
      <c r="M278" s="9"/>
      <c r="N278" s="9"/>
    </row>
    <row r="279" spans="1:14" x14ac:dyDescent="0.4">
      <c r="A279" s="9"/>
      <c r="B279" s="9" t="s">
        <v>94</v>
      </c>
      <c r="C279" s="9"/>
      <c r="D279" s="9"/>
      <c r="E279" s="21" t="s">
        <v>89</v>
      </c>
      <c r="F279" s="9"/>
      <c r="G279" s="9" t="s">
        <v>94</v>
      </c>
      <c r="H279" s="9"/>
      <c r="I279" s="9"/>
      <c r="J279" s="9"/>
      <c r="K279" s="9" t="s">
        <v>94</v>
      </c>
      <c r="L279" s="9"/>
      <c r="M279" s="9"/>
      <c r="N279" s="9"/>
    </row>
    <row r="280" spans="1:14" x14ac:dyDescent="0.4">
      <c r="A280" s="9"/>
      <c r="B280" s="9" t="s">
        <v>94</v>
      </c>
      <c r="C280" s="9"/>
      <c r="D280" s="9"/>
      <c r="E280" s="21" t="s">
        <v>89</v>
      </c>
      <c r="F280" s="9"/>
      <c r="G280" s="9" t="s">
        <v>94</v>
      </c>
      <c r="H280" s="9"/>
      <c r="I280" s="9"/>
      <c r="J280" s="9"/>
      <c r="K280" s="9" t="s">
        <v>94</v>
      </c>
      <c r="L280" s="9"/>
      <c r="M280" s="9"/>
      <c r="N280" s="9"/>
    </row>
    <row r="281" spans="1:14" x14ac:dyDescent="0.4">
      <c r="A281" s="9"/>
      <c r="B281" s="9" t="s">
        <v>94</v>
      </c>
      <c r="C281" s="9"/>
      <c r="D281" s="9"/>
      <c r="E281" s="21" t="s">
        <v>89</v>
      </c>
      <c r="F281" s="9"/>
      <c r="G281" s="9" t="s">
        <v>94</v>
      </c>
      <c r="H281" s="9"/>
      <c r="I281" s="9"/>
      <c r="J281" s="9"/>
      <c r="K281" s="9" t="s">
        <v>94</v>
      </c>
      <c r="L281" s="9"/>
      <c r="M281" s="9"/>
      <c r="N281" s="9"/>
    </row>
    <row r="282" spans="1:14" x14ac:dyDescent="0.4">
      <c r="A282" s="9"/>
      <c r="B282" s="9" t="s">
        <v>94</v>
      </c>
      <c r="C282" s="9"/>
      <c r="D282" s="9"/>
      <c r="E282" s="21" t="s">
        <v>89</v>
      </c>
      <c r="F282" s="9"/>
      <c r="G282" s="9" t="s">
        <v>94</v>
      </c>
      <c r="H282" s="9"/>
      <c r="I282" s="9"/>
      <c r="J282" s="9"/>
      <c r="K282" s="9" t="s">
        <v>94</v>
      </c>
      <c r="L282" s="9"/>
      <c r="M282" s="9"/>
      <c r="N282" s="9"/>
    </row>
    <row r="283" spans="1:14" x14ac:dyDescent="0.4">
      <c r="A283" s="9"/>
      <c r="B283" s="9" t="s">
        <v>94</v>
      </c>
      <c r="C283" s="9"/>
      <c r="D283" s="9"/>
      <c r="E283" s="21" t="s">
        <v>89</v>
      </c>
      <c r="F283" s="9"/>
      <c r="G283" s="9" t="s">
        <v>94</v>
      </c>
      <c r="H283" s="9"/>
      <c r="I283" s="9"/>
      <c r="J283" s="9"/>
      <c r="K283" s="9" t="s">
        <v>94</v>
      </c>
      <c r="L283" s="9"/>
      <c r="M283" s="9"/>
      <c r="N283" s="9"/>
    </row>
    <row r="284" spans="1:14" x14ac:dyDescent="0.4">
      <c r="A284" s="9"/>
      <c r="B284" s="9" t="s">
        <v>94</v>
      </c>
      <c r="C284" s="9"/>
      <c r="D284" s="9"/>
      <c r="E284" s="21" t="s">
        <v>89</v>
      </c>
      <c r="F284" s="9"/>
      <c r="G284" s="9" t="s">
        <v>94</v>
      </c>
      <c r="H284" s="9"/>
      <c r="I284" s="9"/>
      <c r="J284" s="9"/>
      <c r="K284" s="9" t="s">
        <v>94</v>
      </c>
      <c r="L284" s="9"/>
      <c r="M284" s="9"/>
      <c r="N284" s="9"/>
    </row>
    <row r="285" spans="1:14" x14ac:dyDescent="0.4">
      <c r="A285" s="9"/>
      <c r="B285" s="9" t="s">
        <v>94</v>
      </c>
      <c r="C285" s="9"/>
      <c r="D285" s="9"/>
      <c r="E285" s="21" t="s">
        <v>89</v>
      </c>
      <c r="F285" s="9"/>
      <c r="G285" s="9" t="s">
        <v>94</v>
      </c>
      <c r="H285" s="9"/>
      <c r="I285" s="9"/>
      <c r="J285" s="9"/>
      <c r="K285" s="9" t="s">
        <v>94</v>
      </c>
      <c r="L285" s="9"/>
      <c r="M285" s="9"/>
      <c r="N285" s="9"/>
    </row>
    <row r="286" spans="1:14" x14ac:dyDescent="0.4">
      <c r="A286" s="9"/>
      <c r="B286" s="9" t="s">
        <v>94</v>
      </c>
      <c r="C286" s="9"/>
      <c r="D286" s="9"/>
      <c r="E286" s="21" t="s">
        <v>89</v>
      </c>
      <c r="F286" s="9"/>
      <c r="G286" s="9" t="s">
        <v>94</v>
      </c>
      <c r="H286" s="9"/>
      <c r="I286" s="9"/>
      <c r="J286" s="9"/>
      <c r="K286" s="9" t="s">
        <v>94</v>
      </c>
      <c r="L286" s="9"/>
      <c r="M286" s="9"/>
      <c r="N286" s="9"/>
    </row>
    <row r="287" spans="1:14" x14ac:dyDescent="0.4">
      <c r="A287" s="9"/>
      <c r="B287" s="9" t="s">
        <v>94</v>
      </c>
      <c r="C287" s="9"/>
      <c r="D287" s="9"/>
      <c r="E287" s="21" t="s">
        <v>89</v>
      </c>
      <c r="F287" s="9"/>
      <c r="G287" s="9" t="s">
        <v>94</v>
      </c>
      <c r="H287" s="9"/>
      <c r="I287" s="9"/>
      <c r="J287" s="9"/>
      <c r="K287" s="9" t="s">
        <v>94</v>
      </c>
      <c r="L287" s="9"/>
      <c r="M287" s="9"/>
      <c r="N287" s="9"/>
    </row>
    <row r="288" spans="1:14" x14ac:dyDescent="0.4">
      <c r="A288" s="9"/>
      <c r="B288" s="9" t="s">
        <v>94</v>
      </c>
      <c r="C288" s="9"/>
      <c r="D288" s="9"/>
      <c r="E288" s="21" t="s">
        <v>89</v>
      </c>
      <c r="F288" s="9"/>
      <c r="G288" s="9" t="s">
        <v>94</v>
      </c>
      <c r="H288" s="9"/>
      <c r="I288" s="9"/>
      <c r="J288" s="9"/>
      <c r="K288" s="9" t="s">
        <v>94</v>
      </c>
      <c r="L288" s="9"/>
      <c r="M288" s="9"/>
      <c r="N288" s="9"/>
    </row>
    <row r="289" spans="1:14" x14ac:dyDescent="0.4">
      <c r="A289" s="9"/>
      <c r="B289" s="9" t="s">
        <v>94</v>
      </c>
      <c r="C289" s="9"/>
      <c r="D289" s="9"/>
      <c r="E289" s="21" t="s">
        <v>89</v>
      </c>
      <c r="F289" s="9"/>
      <c r="G289" s="9" t="s">
        <v>94</v>
      </c>
      <c r="H289" s="9"/>
      <c r="I289" s="9"/>
      <c r="J289" s="9"/>
      <c r="K289" s="9" t="s">
        <v>94</v>
      </c>
      <c r="L289" s="9"/>
      <c r="M289" s="9"/>
      <c r="N289" s="9"/>
    </row>
    <row r="290" spans="1:14" x14ac:dyDescent="0.4">
      <c r="A290" s="9"/>
      <c r="B290" s="9" t="s">
        <v>94</v>
      </c>
      <c r="C290" s="9"/>
      <c r="D290" s="9"/>
      <c r="E290" s="21" t="s">
        <v>89</v>
      </c>
      <c r="F290" s="9"/>
      <c r="G290" s="9" t="s">
        <v>94</v>
      </c>
      <c r="H290" s="9"/>
      <c r="I290" s="9"/>
      <c r="J290" s="9"/>
      <c r="K290" s="9" t="s">
        <v>94</v>
      </c>
      <c r="L290" s="9"/>
      <c r="M290" s="9"/>
      <c r="N290" s="9"/>
    </row>
    <row r="291" spans="1:14" x14ac:dyDescent="0.4">
      <c r="A291" s="9"/>
      <c r="B291" s="9" t="s">
        <v>94</v>
      </c>
      <c r="C291" s="9"/>
      <c r="D291" s="9"/>
      <c r="E291" s="21" t="s">
        <v>89</v>
      </c>
      <c r="F291" s="9"/>
      <c r="G291" s="9" t="s">
        <v>94</v>
      </c>
      <c r="H291" s="9"/>
      <c r="I291" s="9"/>
      <c r="J291" s="9"/>
      <c r="K291" s="9" t="s">
        <v>94</v>
      </c>
      <c r="L291" s="9"/>
      <c r="M291" s="9"/>
      <c r="N291" s="9"/>
    </row>
    <row r="292" spans="1:14" x14ac:dyDescent="0.4">
      <c r="A292" s="9"/>
      <c r="B292" s="9" t="s">
        <v>94</v>
      </c>
      <c r="C292" s="9"/>
      <c r="D292" s="9"/>
      <c r="E292" s="21" t="s">
        <v>89</v>
      </c>
      <c r="F292" s="9"/>
      <c r="G292" s="9" t="s">
        <v>94</v>
      </c>
      <c r="H292" s="9"/>
      <c r="I292" s="9"/>
      <c r="J292" s="9"/>
      <c r="K292" s="9" t="s">
        <v>94</v>
      </c>
      <c r="L292" s="9"/>
      <c r="M292" s="9"/>
      <c r="N292" s="9"/>
    </row>
    <row r="293" spans="1:14" x14ac:dyDescent="0.4">
      <c r="A293" s="9"/>
      <c r="B293" s="9" t="s">
        <v>94</v>
      </c>
      <c r="C293" s="9"/>
      <c r="D293" s="9"/>
      <c r="E293" s="21" t="s">
        <v>89</v>
      </c>
      <c r="F293" s="9"/>
      <c r="G293" s="9" t="s">
        <v>94</v>
      </c>
      <c r="H293" s="9"/>
      <c r="I293" s="9"/>
      <c r="J293" s="9"/>
      <c r="K293" s="9" t="s">
        <v>94</v>
      </c>
      <c r="L293" s="9"/>
      <c r="M293" s="9"/>
      <c r="N293" s="9"/>
    </row>
    <row r="294" spans="1:14" x14ac:dyDescent="0.4">
      <c r="A294" s="9"/>
      <c r="B294" s="9" t="s">
        <v>94</v>
      </c>
      <c r="C294" s="9"/>
      <c r="D294" s="9"/>
      <c r="E294" s="21" t="s">
        <v>89</v>
      </c>
      <c r="F294" s="9"/>
      <c r="G294" s="9" t="s">
        <v>94</v>
      </c>
      <c r="H294" s="9"/>
      <c r="I294" s="9"/>
      <c r="J294" s="9"/>
      <c r="K294" s="9" t="s">
        <v>94</v>
      </c>
      <c r="L294" s="9"/>
      <c r="M294" s="9"/>
      <c r="N294" s="9"/>
    </row>
    <row r="295" spans="1:14" x14ac:dyDescent="0.4">
      <c r="A295" s="9"/>
      <c r="B295" s="9"/>
      <c r="C295" s="9"/>
      <c r="D295" s="9"/>
      <c r="E295" s="21"/>
      <c r="F295" s="9"/>
      <c r="G295" s="9"/>
      <c r="H295" s="9"/>
      <c r="I295" s="9"/>
      <c r="J295" s="9"/>
      <c r="K295" s="9"/>
      <c r="L295" s="9"/>
      <c r="M295" s="9"/>
      <c r="N295" s="9"/>
    </row>
    <row r="296" spans="1:14" ht="23.15" x14ac:dyDescent="0.6">
      <c r="A296" s="9"/>
      <c r="B296" s="9"/>
      <c r="C296" s="9"/>
      <c r="D296" s="9"/>
      <c r="E296" s="27"/>
      <c r="F296" s="31" t="s">
        <v>99</v>
      </c>
      <c r="G296" s="31"/>
      <c r="H296" s="31"/>
      <c r="I296" s="31"/>
      <c r="J296" s="31"/>
      <c r="K296" s="27"/>
      <c r="L296" s="9"/>
      <c r="M296" s="9"/>
      <c r="N296" s="9"/>
    </row>
    <row r="297" spans="1:14" x14ac:dyDescent="0.4">
      <c r="A297" s="9"/>
      <c r="B297" s="9" t="s">
        <v>189</v>
      </c>
      <c r="C297" s="9"/>
      <c r="D297" s="9"/>
      <c r="E297" s="21"/>
      <c r="F297" s="9"/>
      <c r="G297" s="9" t="s">
        <v>190</v>
      </c>
      <c r="H297" s="9"/>
      <c r="I297" s="9"/>
      <c r="J297" s="9"/>
      <c r="K297" s="9"/>
      <c r="L297" s="9" t="s">
        <v>101</v>
      </c>
      <c r="M297" s="9"/>
      <c r="N297" s="9"/>
    </row>
    <row r="298" spans="1:14" x14ac:dyDescent="0.4">
      <c r="A298" s="9"/>
      <c r="B298" s="9" t="s">
        <v>100</v>
      </c>
      <c r="C298" s="9"/>
      <c r="D298" s="9"/>
      <c r="E298" s="21"/>
      <c r="F298" s="9"/>
      <c r="G298" s="9" t="s">
        <v>100</v>
      </c>
      <c r="H298" s="9"/>
      <c r="I298" s="9"/>
      <c r="J298" s="9"/>
      <c r="K298" s="9"/>
      <c r="L298" s="9" t="s">
        <v>102</v>
      </c>
      <c r="M298" s="9"/>
      <c r="N298" s="9"/>
    </row>
    <row r="299" spans="1:14" x14ac:dyDescent="0.4">
      <c r="A299" s="9"/>
      <c r="B299" s="9" t="s">
        <v>100</v>
      </c>
      <c r="C299" s="9"/>
      <c r="D299" s="9"/>
      <c r="E299" s="21"/>
      <c r="F299" s="9"/>
      <c r="G299" s="9" t="s">
        <v>100</v>
      </c>
      <c r="H299" s="9"/>
      <c r="I299" s="9"/>
      <c r="J299" s="9"/>
      <c r="K299" s="9"/>
      <c r="L299" s="9" t="s">
        <v>102</v>
      </c>
      <c r="M299" s="9"/>
      <c r="N299" s="9"/>
    </row>
    <row r="300" spans="1:14" x14ac:dyDescent="0.4">
      <c r="A300" s="9"/>
      <c r="B300" s="9" t="s">
        <v>100</v>
      </c>
      <c r="C300" s="9"/>
      <c r="D300" s="9"/>
      <c r="E300" s="21"/>
      <c r="F300" s="9"/>
      <c r="G300" s="9" t="s">
        <v>100</v>
      </c>
      <c r="H300" s="9"/>
      <c r="I300" s="9"/>
      <c r="J300" s="9"/>
      <c r="K300" s="9"/>
      <c r="L300" s="9" t="s">
        <v>102</v>
      </c>
      <c r="M300" s="9"/>
      <c r="N300" s="9"/>
    </row>
    <row r="301" spans="1:14" x14ac:dyDescent="0.4">
      <c r="A301" s="9"/>
      <c r="B301" s="9" t="s">
        <v>100</v>
      </c>
      <c r="C301" s="9"/>
      <c r="D301" s="9"/>
      <c r="E301" s="21"/>
      <c r="F301" s="9"/>
      <c r="G301" s="9" t="s">
        <v>100</v>
      </c>
      <c r="H301" s="9"/>
      <c r="I301" s="9"/>
      <c r="J301" s="9"/>
      <c r="K301" s="9"/>
      <c r="L301" s="9" t="s">
        <v>102</v>
      </c>
      <c r="M301" s="9"/>
      <c r="N301" s="9"/>
    </row>
    <row r="302" spans="1:14" x14ac:dyDescent="0.4">
      <c r="A302" s="9"/>
      <c r="B302" s="9" t="s">
        <v>100</v>
      </c>
      <c r="C302" s="9"/>
      <c r="D302" s="9"/>
      <c r="E302" s="21"/>
      <c r="F302" s="9"/>
      <c r="G302" s="9" t="s">
        <v>100</v>
      </c>
      <c r="H302" s="9"/>
      <c r="I302" s="9"/>
      <c r="J302" s="9"/>
      <c r="K302" s="9"/>
      <c r="L302" s="9" t="s">
        <v>102</v>
      </c>
      <c r="M302" s="9"/>
      <c r="N302" s="9"/>
    </row>
    <row r="303" spans="1:14" x14ac:dyDescent="0.4">
      <c r="A303" s="9"/>
      <c r="B303" s="9" t="s">
        <v>100</v>
      </c>
      <c r="C303" s="9"/>
      <c r="D303" s="9"/>
      <c r="E303" s="21"/>
      <c r="F303" s="9"/>
      <c r="G303" s="9" t="s">
        <v>100</v>
      </c>
      <c r="H303" s="9"/>
      <c r="I303" s="9"/>
      <c r="J303" s="9"/>
      <c r="K303" s="9"/>
      <c r="L303" s="9" t="s">
        <v>102</v>
      </c>
      <c r="M303" s="9"/>
      <c r="N303" s="9"/>
    </row>
    <row r="304" spans="1:14" x14ac:dyDescent="0.4">
      <c r="A304" s="9"/>
      <c r="B304" s="9" t="s">
        <v>100</v>
      </c>
      <c r="C304" s="9"/>
      <c r="D304" s="9"/>
      <c r="E304" s="21"/>
      <c r="F304" s="9"/>
      <c r="G304" s="9" t="s">
        <v>100</v>
      </c>
      <c r="H304" s="9"/>
      <c r="I304" s="9"/>
      <c r="J304" s="9"/>
      <c r="K304" s="9"/>
      <c r="L304" s="9" t="s">
        <v>102</v>
      </c>
      <c r="M304" s="9"/>
      <c r="N304" s="9"/>
    </row>
    <row r="305" spans="1:14" x14ac:dyDescent="0.4">
      <c r="A305" s="9"/>
      <c r="B305" s="9" t="s">
        <v>100</v>
      </c>
      <c r="C305" s="9"/>
      <c r="D305" s="9"/>
      <c r="E305" s="21"/>
      <c r="F305" s="9"/>
      <c r="G305" s="9" t="s">
        <v>100</v>
      </c>
      <c r="H305" s="9"/>
      <c r="I305" s="9"/>
      <c r="J305" s="9"/>
      <c r="K305" s="9"/>
      <c r="L305" s="9" t="s">
        <v>102</v>
      </c>
      <c r="M305" s="9"/>
      <c r="N305" s="9"/>
    </row>
    <row r="306" spans="1:14" x14ac:dyDescent="0.4">
      <c r="A306" s="9"/>
      <c r="B306" s="9" t="s">
        <v>100</v>
      </c>
      <c r="C306" s="9"/>
      <c r="D306" s="9"/>
      <c r="E306" s="21"/>
      <c r="F306" s="9"/>
      <c r="G306" s="9" t="s">
        <v>100</v>
      </c>
      <c r="H306" s="9"/>
      <c r="I306" s="9"/>
      <c r="J306" s="9"/>
      <c r="K306" s="9"/>
      <c r="L306" s="9" t="s">
        <v>102</v>
      </c>
      <c r="M306" s="9"/>
      <c r="N306" s="9"/>
    </row>
    <row r="307" spans="1:14" x14ac:dyDescent="0.4">
      <c r="A307" s="9"/>
      <c r="B307" s="9" t="s">
        <v>100</v>
      </c>
      <c r="C307" s="9"/>
      <c r="D307" s="9"/>
      <c r="E307" s="21"/>
      <c r="F307" s="9"/>
      <c r="G307" s="9" t="s">
        <v>100</v>
      </c>
      <c r="H307" s="9"/>
      <c r="I307" s="9"/>
      <c r="J307" s="9"/>
      <c r="K307" s="9"/>
      <c r="L307" s="9" t="s">
        <v>102</v>
      </c>
      <c r="M307" s="9"/>
      <c r="N307" s="9"/>
    </row>
    <row r="308" spans="1:14" x14ac:dyDescent="0.4">
      <c r="A308" s="9"/>
      <c r="B308" s="9"/>
      <c r="C308" s="9"/>
      <c r="D308" s="9"/>
      <c r="E308" s="21"/>
      <c r="F308" s="9"/>
      <c r="G308" s="9"/>
      <c r="H308" s="9"/>
      <c r="I308" s="9"/>
      <c r="J308" s="9"/>
      <c r="K308" s="9"/>
      <c r="L308" s="9"/>
      <c r="M308" s="9"/>
      <c r="N308" s="9"/>
    </row>
    <row r="309" spans="1:14" ht="23.15" x14ac:dyDescent="0.6">
      <c r="A309" s="9"/>
      <c r="B309" s="9"/>
      <c r="C309" s="9"/>
      <c r="D309" s="9"/>
      <c r="E309" s="27"/>
      <c r="F309" s="31" t="s">
        <v>191</v>
      </c>
      <c r="G309" s="31"/>
      <c r="H309" s="31"/>
      <c r="I309" s="31"/>
      <c r="J309" s="31"/>
      <c r="K309" s="27"/>
      <c r="L309" s="9"/>
      <c r="M309" s="9"/>
      <c r="N309" s="9"/>
    </row>
    <row r="310" spans="1:14" x14ac:dyDescent="0.4">
      <c r="A310" s="9"/>
      <c r="B310" s="9" t="s">
        <v>192</v>
      </c>
      <c r="C310" s="9"/>
      <c r="D310" s="9"/>
      <c r="E310" s="21"/>
      <c r="F310" s="9"/>
      <c r="G310" s="9" t="s">
        <v>193</v>
      </c>
      <c r="H310" s="9"/>
      <c r="I310" s="9"/>
      <c r="J310" s="9"/>
      <c r="K310" s="9"/>
      <c r="L310" s="9" t="s">
        <v>194</v>
      </c>
      <c r="M310" s="9"/>
      <c r="N310" s="9"/>
    </row>
    <row r="311" spans="1:14" x14ac:dyDescent="0.4">
      <c r="A311" s="9"/>
      <c r="B311" s="9" t="s">
        <v>100</v>
      </c>
      <c r="C311" s="9"/>
      <c r="D311" s="9"/>
      <c r="E311" s="21"/>
      <c r="F311" s="9"/>
      <c r="G311" s="9" t="s">
        <v>100</v>
      </c>
      <c r="H311" s="9"/>
      <c r="I311" s="9"/>
      <c r="J311" s="9"/>
      <c r="K311" s="9"/>
      <c r="L311" s="9" t="s">
        <v>102</v>
      </c>
      <c r="M311" s="9"/>
      <c r="N311" s="9"/>
    </row>
    <row r="312" spans="1:14" x14ac:dyDescent="0.4">
      <c r="A312" s="9"/>
      <c r="B312" s="9" t="s">
        <v>100</v>
      </c>
      <c r="C312" s="9"/>
      <c r="D312" s="9"/>
      <c r="E312" s="21"/>
      <c r="F312" s="9"/>
      <c r="G312" s="9" t="s">
        <v>100</v>
      </c>
      <c r="H312" s="9"/>
      <c r="I312" s="9"/>
      <c r="J312" s="9"/>
      <c r="K312" s="9"/>
      <c r="L312" s="9" t="s">
        <v>102</v>
      </c>
      <c r="M312" s="9"/>
      <c r="N312" s="9"/>
    </row>
    <row r="313" spans="1:14" x14ac:dyDescent="0.4">
      <c r="A313" s="9"/>
      <c r="B313" s="9" t="s">
        <v>100</v>
      </c>
      <c r="C313" s="9"/>
      <c r="D313" s="9"/>
      <c r="E313" s="21"/>
      <c r="F313" s="9"/>
      <c r="G313" s="9" t="s">
        <v>100</v>
      </c>
      <c r="H313" s="9"/>
      <c r="I313" s="9"/>
      <c r="J313" s="9"/>
      <c r="K313" s="9"/>
      <c r="L313" s="9" t="s">
        <v>102</v>
      </c>
      <c r="M313" s="9"/>
      <c r="N313" s="9"/>
    </row>
    <row r="314" spans="1:14" x14ac:dyDescent="0.4">
      <c r="A314" s="9"/>
      <c r="B314" s="9" t="s">
        <v>100</v>
      </c>
      <c r="C314" s="9"/>
      <c r="D314" s="9"/>
      <c r="E314" s="21"/>
      <c r="F314" s="9"/>
      <c r="G314" s="9" t="s">
        <v>100</v>
      </c>
      <c r="H314" s="9"/>
      <c r="I314" s="9"/>
      <c r="J314" s="9"/>
      <c r="K314" s="9"/>
      <c r="L314" s="9" t="s">
        <v>102</v>
      </c>
      <c r="M314" s="9"/>
      <c r="N314" s="9"/>
    </row>
    <row r="315" spans="1:14" x14ac:dyDescent="0.4">
      <c r="A315" s="9"/>
      <c r="B315" s="9" t="s">
        <v>100</v>
      </c>
      <c r="C315" s="9"/>
      <c r="D315" s="9"/>
      <c r="E315" s="21"/>
      <c r="F315" s="9"/>
      <c r="G315" s="9" t="s">
        <v>100</v>
      </c>
      <c r="H315" s="9"/>
      <c r="I315" s="9"/>
      <c r="J315" s="9"/>
      <c r="K315" s="9"/>
      <c r="L315" s="9" t="s">
        <v>102</v>
      </c>
      <c r="M315" s="9"/>
      <c r="N315" s="9"/>
    </row>
    <row r="316" spans="1:14" x14ac:dyDescent="0.4">
      <c r="A316" s="9"/>
      <c r="B316" s="9"/>
      <c r="C316" s="9"/>
      <c r="D316" s="9"/>
      <c r="E316" s="21"/>
      <c r="F316" s="9"/>
      <c r="G316" s="9"/>
      <c r="H316" s="9"/>
      <c r="I316" s="9"/>
      <c r="J316" s="9"/>
      <c r="K316" s="9"/>
      <c r="L316" s="9"/>
      <c r="M316" s="9"/>
      <c r="N316" s="9"/>
    </row>
    <row r="317" spans="1:14" x14ac:dyDescent="0.4">
      <c r="A317" s="9"/>
      <c r="B317" s="9"/>
      <c r="C317" s="9"/>
      <c r="D317" s="9"/>
      <c r="E317" s="21"/>
      <c r="F317" s="9"/>
      <c r="G317" s="9"/>
      <c r="H317" s="9"/>
      <c r="I317" s="9"/>
      <c r="J317" s="9"/>
      <c r="K317" s="9"/>
      <c r="L317" s="9"/>
      <c r="M317" s="9"/>
      <c r="N317" s="9"/>
    </row>
    <row r="318" spans="1:14" x14ac:dyDescent="0.4">
      <c r="A318" s="9"/>
      <c r="B318" s="9"/>
      <c r="C318" s="9"/>
      <c r="D318" s="9"/>
      <c r="E318" s="21"/>
      <c r="F318" s="9"/>
      <c r="G318" s="9"/>
      <c r="H318" s="9"/>
      <c r="I318" s="9"/>
      <c r="J318" s="9"/>
      <c r="K318" s="9"/>
      <c r="L318" s="9"/>
      <c r="M318" s="9"/>
      <c r="N318" s="9"/>
    </row>
    <row r="319" spans="1:14" x14ac:dyDescent="0.4">
      <c r="A319" s="9"/>
      <c r="B319" s="9"/>
      <c r="C319" s="9"/>
      <c r="D319" s="9"/>
      <c r="E319" s="21"/>
      <c r="F319" s="9"/>
      <c r="G319" s="9"/>
      <c r="H319" s="9"/>
      <c r="I319" s="9"/>
      <c r="J319" s="9"/>
      <c r="K319" s="9"/>
      <c r="L319" s="9"/>
      <c r="M319" s="9"/>
      <c r="N319" s="9"/>
    </row>
    <row r="320" spans="1:14" ht="28.3" x14ac:dyDescent="0.75">
      <c r="A320" s="9"/>
      <c r="B320" s="9"/>
      <c r="C320" s="9"/>
      <c r="D320" s="28" t="s">
        <v>137</v>
      </c>
      <c r="E320" s="28"/>
      <c r="F320" s="28"/>
      <c r="G320" s="28"/>
      <c r="H320" s="28"/>
      <c r="I320" s="28"/>
      <c r="J320" s="28"/>
      <c r="K320" s="28"/>
      <c r="L320" s="9"/>
      <c r="M320" s="9"/>
      <c r="N320" s="9"/>
    </row>
    <row r="321" spans="1:14" ht="28.3" x14ac:dyDescent="0.75">
      <c r="A321" s="9"/>
      <c r="B321" s="9"/>
      <c r="C321" s="9"/>
      <c r="D321" s="28"/>
      <c r="E321" s="28"/>
      <c r="F321" s="28"/>
      <c r="G321" s="28"/>
      <c r="H321" s="28"/>
      <c r="I321" s="28"/>
      <c r="J321" s="28"/>
      <c r="K321" s="28"/>
      <c r="L321" s="9"/>
      <c r="M321" s="9"/>
      <c r="N321" s="9"/>
    </row>
    <row r="322" spans="1:14" x14ac:dyDescent="0.4">
      <c r="A322" s="9"/>
      <c r="B322" s="9"/>
      <c r="C322" s="9"/>
      <c r="D322" s="9"/>
      <c r="E322" s="22" t="s">
        <v>197</v>
      </c>
      <c r="F322" s="9"/>
      <c r="G322" s="9"/>
      <c r="H322" s="9"/>
      <c r="I322" s="9"/>
      <c r="J322" s="9"/>
      <c r="K322" s="9"/>
      <c r="L322" s="9"/>
      <c r="M322" s="9"/>
      <c r="N322" s="9"/>
    </row>
    <row r="323" spans="1:14" x14ac:dyDescent="0.4">
      <c r="A323" s="9"/>
      <c r="B323" s="9"/>
      <c r="C323" s="9" t="s">
        <v>138</v>
      </c>
      <c r="D323" s="9" t="s">
        <v>86</v>
      </c>
      <c r="E323" s="21"/>
      <c r="F323" s="9"/>
      <c r="G323" s="9"/>
      <c r="H323" s="9"/>
      <c r="I323" s="9"/>
      <c r="J323" s="9" t="s">
        <v>139</v>
      </c>
      <c r="K323" s="9" t="s">
        <v>86</v>
      </c>
      <c r="L323" s="9"/>
      <c r="M323" s="9"/>
      <c r="N323" s="9"/>
    </row>
    <row r="324" spans="1:14" x14ac:dyDescent="0.4">
      <c r="A324" s="9"/>
      <c r="B324" s="9"/>
      <c r="C324" s="9"/>
      <c r="D324" s="9"/>
      <c r="E324" s="21"/>
      <c r="F324" s="9"/>
      <c r="G324" s="9"/>
      <c r="H324" s="9"/>
      <c r="I324" s="9"/>
      <c r="J324" s="9"/>
      <c r="K324" s="9"/>
      <c r="L324" s="9"/>
      <c r="M324" s="9"/>
      <c r="N324" s="9"/>
    </row>
    <row r="325" spans="1:14" x14ac:dyDescent="0.4">
      <c r="A325" s="9"/>
      <c r="B325" s="9"/>
      <c r="C325" s="9" t="s">
        <v>142</v>
      </c>
      <c r="D325" s="9" t="s">
        <v>86</v>
      </c>
      <c r="E325" s="21"/>
      <c r="F325" s="9"/>
      <c r="G325" s="9"/>
      <c r="H325" s="9"/>
      <c r="I325" s="9"/>
      <c r="J325" s="9" t="s">
        <v>140</v>
      </c>
      <c r="K325" s="9" t="s">
        <v>86</v>
      </c>
      <c r="L325" s="9"/>
      <c r="M325" s="9"/>
      <c r="N325" s="9"/>
    </row>
    <row r="326" spans="1:14" x14ac:dyDescent="0.4">
      <c r="A326" s="9"/>
      <c r="B326" s="9"/>
      <c r="C326" s="9"/>
      <c r="D326" s="9"/>
      <c r="E326" s="21"/>
      <c r="F326" s="9"/>
      <c r="G326" s="9"/>
      <c r="H326" s="9"/>
      <c r="I326" s="9"/>
      <c r="J326" s="9"/>
      <c r="K326" s="9"/>
      <c r="L326" s="9"/>
      <c r="M326" s="9"/>
      <c r="N326" s="9"/>
    </row>
    <row r="327" spans="1:14" x14ac:dyDescent="0.4">
      <c r="A327" s="9"/>
      <c r="B327" s="9"/>
      <c r="C327" s="9"/>
      <c r="D327" s="9"/>
      <c r="E327" s="21"/>
      <c r="F327" s="9"/>
      <c r="G327" s="9"/>
      <c r="H327" s="9"/>
      <c r="I327" s="9"/>
      <c r="J327" s="9" t="s">
        <v>141</v>
      </c>
      <c r="K327" s="9" t="s">
        <v>86</v>
      </c>
      <c r="L327" s="9"/>
      <c r="M327" s="9"/>
      <c r="N327" s="9"/>
    </row>
    <row r="328" spans="1:14" x14ac:dyDescent="0.4">
      <c r="A328" s="9"/>
      <c r="B328" s="9"/>
      <c r="C328" s="9" t="s">
        <v>143</v>
      </c>
      <c r="D328" s="9"/>
      <c r="E328" s="21"/>
      <c r="F328" s="9"/>
      <c r="G328" s="9"/>
      <c r="H328" s="9"/>
      <c r="I328" s="9"/>
      <c r="J328" s="9"/>
      <c r="K328" s="9"/>
      <c r="L328" s="9"/>
      <c r="M328" s="9"/>
      <c r="N328" s="9"/>
    </row>
    <row r="329" spans="1:14" x14ac:dyDescent="0.4">
      <c r="A329" s="9"/>
      <c r="B329" s="9"/>
      <c r="C329" s="9"/>
      <c r="D329" s="9"/>
      <c r="E329" s="21"/>
      <c r="F329" s="9"/>
      <c r="G329" s="9"/>
      <c r="H329" s="9"/>
      <c r="I329" s="9"/>
      <c r="J329" s="9"/>
      <c r="K329" s="9"/>
      <c r="L329" s="9"/>
      <c r="M329" s="9"/>
      <c r="N329" s="9"/>
    </row>
    <row r="330" spans="1:14" ht="15" thickBot="1" x14ac:dyDescent="0.45">
      <c r="A330" s="9"/>
      <c r="B330" s="9"/>
      <c r="C330" s="9"/>
      <c r="D330" s="9"/>
      <c r="E330" s="21"/>
      <c r="F330" s="9"/>
      <c r="G330" s="23" t="s">
        <v>151</v>
      </c>
      <c r="H330" s="9"/>
      <c r="I330" s="23" t="s">
        <v>152</v>
      </c>
      <c r="J330" s="9"/>
      <c r="K330" s="9" t="s">
        <v>153</v>
      </c>
      <c r="L330" s="9"/>
      <c r="M330" s="9"/>
      <c r="N330" s="9"/>
    </row>
    <row r="331" spans="1:14" ht="15" thickBot="1" x14ac:dyDescent="0.45">
      <c r="A331" s="9"/>
      <c r="B331" s="9"/>
      <c r="C331" s="9" t="s">
        <v>144</v>
      </c>
      <c r="D331" s="9"/>
      <c r="E331" s="21"/>
      <c r="F331" s="9"/>
      <c r="G331" s="24"/>
      <c r="H331" s="9"/>
      <c r="I331" s="24"/>
      <c r="J331" s="9"/>
      <c r="K331" s="9" t="s">
        <v>86</v>
      </c>
      <c r="L331" s="9"/>
      <c r="M331" s="9"/>
      <c r="N331" s="9"/>
    </row>
    <row r="332" spans="1:14" ht="15" thickBot="1" x14ac:dyDescent="0.45">
      <c r="A332" s="9"/>
      <c r="B332" s="9"/>
      <c r="C332" s="9"/>
      <c r="D332" s="9"/>
      <c r="E332" s="21"/>
      <c r="F332" s="9"/>
      <c r="G332" s="9"/>
      <c r="H332" s="9"/>
      <c r="I332" s="9"/>
      <c r="J332" s="9"/>
      <c r="K332" s="9"/>
      <c r="L332" s="9"/>
      <c r="M332" s="9"/>
      <c r="N332" s="9"/>
    </row>
    <row r="333" spans="1:14" ht="15" thickBot="1" x14ac:dyDescent="0.45">
      <c r="A333" s="9"/>
      <c r="B333" s="9"/>
      <c r="C333" s="9" t="s">
        <v>145</v>
      </c>
      <c r="D333" s="9"/>
      <c r="E333" s="21"/>
      <c r="F333" s="9"/>
      <c r="G333" s="24"/>
      <c r="H333" s="9"/>
      <c r="I333" s="24"/>
      <c r="J333" s="9"/>
      <c r="K333" s="9" t="s">
        <v>86</v>
      </c>
      <c r="L333" s="9"/>
      <c r="M333" s="9"/>
      <c r="N333" s="9"/>
    </row>
    <row r="334" spans="1:14" ht="15" thickBot="1" x14ac:dyDescent="0.45">
      <c r="A334" s="9"/>
      <c r="B334" s="9"/>
      <c r="C334" s="9"/>
      <c r="D334" s="9"/>
      <c r="E334" s="21"/>
      <c r="F334" s="9"/>
      <c r="G334" s="9"/>
      <c r="H334" s="9"/>
      <c r="I334" s="9"/>
      <c r="J334" s="9"/>
      <c r="K334" s="9"/>
      <c r="L334" s="9"/>
      <c r="M334" s="9"/>
      <c r="N334" s="9"/>
    </row>
    <row r="335" spans="1:14" ht="15" thickBot="1" x14ac:dyDescent="0.45">
      <c r="A335" s="9"/>
      <c r="B335" s="9"/>
      <c r="C335" s="9" t="s">
        <v>146</v>
      </c>
      <c r="D335" s="9"/>
      <c r="E335" s="21"/>
      <c r="F335" s="9"/>
      <c r="G335" s="24"/>
      <c r="H335" s="9"/>
      <c r="I335" s="24"/>
      <c r="J335" s="9"/>
      <c r="K335" s="9" t="s">
        <v>86</v>
      </c>
      <c r="L335" s="9"/>
      <c r="M335" s="9"/>
      <c r="N335" s="9"/>
    </row>
    <row r="336" spans="1:14" ht="15" thickBot="1" x14ac:dyDescent="0.45">
      <c r="A336" s="9"/>
      <c r="B336" s="9"/>
      <c r="C336" s="9"/>
      <c r="D336" s="9"/>
      <c r="E336" s="21"/>
      <c r="F336" s="9"/>
      <c r="G336" s="9"/>
      <c r="H336" s="9"/>
      <c r="I336" s="9"/>
      <c r="J336" s="9"/>
      <c r="K336" s="9"/>
      <c r="L336" s="9"/>
      <c r="M336" s="9"/>
      <c r="N336" s="9"/>
    </row>
    <row r="337" spans="1:14" ht="15" thickBot="1" x14ac:dyDescent="0.45">
      <c r="A337" s="9"/>
      <c r="B337" s="9"/>
      <c r="C337" s="9" t="s">
        <v>195</v>
      </c>
      <c r="D337" s="9"/>
      <c r="E337" s="21"/>
      <c r="F337" s="9"/>
      <c r="G337" s="24"/>
      <c r="H337" s="9"/>
      <c r="I337" s="24"/>
      <c r="J337" s="9"/>
      <c r="K337" s="9" t="s">
        <v>86</v>
      </c>
      <c r="L337" s="9"/>
      <c r="M337" s="9"/>
      <c r="N337" s="9"/>
    </row>
    <row r="338" spans="1:14" ht="15" thickBot="1" x14ac:dyDescent="0.45">
      <c r="A338" s="9"/>
      <c r="B338" s="9"/>
      <c r="C338" s="9"/>
      <c r="D338" s="9"/>
      <c r="E338" s="21"/>
      <c r="F338" s="9"/>
      <c r="G338" s="9"/>
      <c r="H338" s="9"/>
      <c r="I338" s="9"/>
      <c r="J338" s="9"/>
      <c r="K338" s="9"/>
      <c r="L338" s="9"/>
      <c r="M338" s="9"/>
      <c r="N338" s="9"/>
    </row>
    <row r="339" spans="1:14" ht="15" thickBot="1" x14ac:dyDescent="0.45">
      <c r="A339" s="9"/>
      <c r="B339" s="9"/>
      <c r="C339" s="9" t="s">
        <v>147</v>
      </c>
      <c r="D339" s="9"/>
      <c r="E339" s="21"/>
      <c r="F339" s="9"/>
      <c r="G339" s="24"/>
      <c r="H339" s="9"/>
      <c r="I339" s="24"/>
      <c r="J339" s="9"/>
      <c r="K339" s="9" t="s">
        <v>86</v>
      </c>
      <c r="L339" s="9"/>
      <c r="M339" s="9"/>
      <c r="N339" s="9"/>
    </row>
    <row r="340" spans="1:14" ht="15" thickBot="1" x14ac:dyDescent="0.45">
      <c r="A340" s="9"/>
      <c r="B340" s="9"/>
      <c r="C340" s="9"/>
      <c r="D340" s="9"/>
      <c r="E340" s="21"/>
      <c r="F340" s="9"/>
      <c r="G340" s="9"/>
      <c r="H340" s="9"/>
      <c r="I340" s="9"/>
      <c r="J340" s="9"/>
      <c r="K340" s="9"/>
      <c r="L340" s="9"/>
      <c r="M340" s="9"/>
      <c r="N340" s="9"/>
    </row>
    <row r="341" spans="1:14" ht="15" thickBot="1" x14ac:dyDescent="0.45">
      <c r="A341" s="9"/>
      <c r="B341" s="9"/>
      <c r="C341" s="9" t="s">
        <v>148</v>
      </c>
      <c r="D341" s="9"/>
      <c r="E341" s="21"/>
      <c r="F341" s="9"/>
      <c r="G341" s="24"/>
      <c r="H341" s="9"/>
      <c r="I341" s="24"/>
      <c r="J341" s="9"/>
      <c r="K341" s="9" t="s">
        <v>86</v>
      </c>
      <c r="L341" s="9"/>
      <c r="M341" s="9"/>
      <c r="N341" s="9"/>
    </row>
    <row r="342" spans="1:14" ht="15" thickBot="1" x14ac:dyDescent="0.45">
      <c r="A342" s="9"/>
      <c r="B342" s="9"/>
      <c r="C342" s="9"/>
      <c r="D342" s="9"/>
      <c r="E342" s="21"/>
      <c r="F342" s="9"/>
      <c r="G342" s="9"/>
      <c r="H342" s="9"/>
      <c r="I342" s="9"/>
      <c r="J342" s="9"/>
      <c r="K342" s="9"/>
      <c r="L342" s="9"/>
      <c r="M342" s="9"/>
      <c r="N342" s="9"/>
    </row>
    <row r="343" spans="1:14" ht="15" thickBot="1" x14ac:dyDescent="0.45">
      <c r="A343" s="9"/>
      <c r="B343" s="9"/>
      <c r="C343" s="9" t="s">
        <v>149</v>
      </c>
      <c r="D343" s="9"/>
      <c r="E343" s="21"/>
      <c r="F343" s="9"/>
      <c r="G343" s="24"/>
      <c r="H343" s="9"/>
      <c r="I343" s="24"/>
      <c r="J343" s="9"/>
      <c r="K343" s="9" t="s">
        <v>86</v>
      </c>
      <c r="L343" s="9"/>
      <c r="M343" s="9"/>
      <c r="N343" s="9"/>
    </row>
    <row r="344" spans="1:14" ht="15" thickBot="1" x14ac:dyDescent="0.45">
      <c r="A344" s="9"/>
      <c r="B344" s="9"/>
      <c r="C344" s="9"/>
      <c r="D344" s="9"/>
      <c r="E344" s="21"/>
      <c r="F344" s="9"/>
      <c r="G344" s="9"/>
      <c r="H344" s="9"/>
      <c r="I344" s="9"/>
      <c r="J344" s="9"/>
      <c r="K344" s="9"/>
      <c r="L344" s="9"/>
      <c r="M344" s="9"/>
      <c r="N344" s="9"/>
    </row>
    <row r="345" spans="1:14" ht="15" thickBot="1" x14ac:dyDescent="0.45">
      <c r="A345" s="9"/>
      <c r="B345" s="9"/>
      <c r="C345" s="9" t="s">
        <v>150</v>
      </c>
      <c r="D345" s="9"/>
      <c r="E345" s="21"/>
      <c r="F345" s="9"/>
      <c r="G345" s="24"/>
      <c r="H345" s="9"/>
      <c r="I345" s="24"/>
      <c r="J345" s="9"/>
      <c r="K345" s="9" t="s">
        <v>86</v>
      </c>
      <c r="L345" s="9"/>
      <c r="M345" s="9"/>
      <c r="N345" s="9"/>
    </row>
    <row r="346" spans="1:14" ht="15" thickBot="1" x14ac:dyDescent="0.45">
      <c r="A346" s="9"/>
      <c r="B346" s="9"/>
      <c r="C346" s="9"/>
      <c r="D346" s="9"/>
      <c r="E346" s="21"/>
      <c r="F346" s="9"/>
      <c r="G346" s="9"/>
      <c r="H346" s="9"/>
      <c r="I346" s="9"/>
      <c r="J346" s="9"/>
      <c r="K346" s="9"/>
      <c r="L346" s="9"/>
      <c r="M346" s="9"/>
      <c r="N346" s="9"/>
    </row>
    <row r="347" spans="1:14" ht="15" thickBot="1" x14ac:dyDescent="0.45">
      <c r="A347" s="9"/>
      <c r="B347" s="9"/>
      <c r="C347" s="9" t="s">
        <v>196</v>
      </c>
      <c r="D347" s="9"/>
      <c r="E347" s="21"/>
      <c r="F347" s="9"/>
      <c r="G347" s="24"/>
      <c r="H347" s="9"/>
      <c r="I347" s="24"/>
      <c r="J347" s="9"/>
      <c r="K347" s="9" t="s">
        <v>86</v>
      </c>
      <c r="L347" s="9"/>
      <c r="M347" s="9"/>
      <c r="N347" s="9"/>
    </row>
    <row r="348" spans="1:14" x14ac:dyDescent="0.4">
      <c r="A348" s="9"/>
      <c r="B348" s="9"/>
      <c r="C348" s="9"/>
      <c r="D348" s="9"/>
      <c r="E348" s="21"/>
      <c r="F348" s="9"/>
      <c r="G348" s="9"/>
      <c r="H348" s="9"/>
      <c r="I348" s="9"/>
      <c r="J348" s="9"/>
      <c r="K348" s="9"/>
      <c r="L348" s="9"/>
      <c r="M348" s="9"/>
      <c r="N348" s="9"/>
    </row>
    <row r="349" spans="1:14" x14ac:dyDescent="0.4">
      <c r="A349" s="9"/>
      <c r="B349" s="9"/>
      <c r="C349" s="9"/>
      <c r="D349" s="9"/>
      <c r="E349" s="21"/>
      <c r="F349" s="9"/>
      <c r="G349" s="25"/>
      <c r="H349" s="25"/>
      <c r="I349" s="25"/>
      <c r="J349" s="25"/>
      <c r="K349" s="25"/>
      <c r="L349" s="25"/>
      <c r="M349" s="9"/>
      <c r="N349" s="9"/>
    </row>
    <row r="350" spans="1:14" x14ac:dyDescent="0.4">
      <c r="A350" s="9"/>
      <c r="B350" s="9"/>
      <c r="C350" s="9"/>
      <c r="D350" s="9"/>
      <c r="E350" s="21"/>
      <c r="F350" s="9"/>
      <c r="G350" s="9"/>
      <c r="H350" s="9"/>
      <c r="I350" s="9"/>
      <c r="J350" s="9"/>
      <c r="K350" s="9"/>
      <c r="L350" s="9"/>
      <c r="M350" s="9"/>
      <c r="N350" s="9"/>
    </row>
    <row r="351" spans="1:14" x14ac:dyDescent="0.4">
      <c r="A351" s="9"/>
      <c r="B351" s="9"/>
      <c r="C351" s="9"/>
      <c r="D351" s="9"/>
      <c r="E351" s="21"/>
      <c r="F351" s="9"/>
      <c r="G351" s="9"/>
      <c r="H351" s="9"/>
      <c r="I351" s="9"/>
      <c r="J351" s="9"/>
      <c r="K351" s="9"/>
      <c r="L351" s="9"/>
      <c r="M351" s="9"/>
      <c r="N351" s="9"/>
    </row>
    <row r="352" spans="1:14" x14ac:dyDescent="0.4">
      <c r="A352" s="9"/>
      <c r="B352" s="9"/>
      <c r="C352" s="9" t="s">
        <v>154</v>
      </c>
      <c r="D352" s="9"/>
      <c r="E352" s="21"/>
      <c r="F352" s="9"/>
      <c r="G352" s="9"/>
      <c r="H352" s="9"/>
      <c r="I352" s="9"/>
      <c r="J352" s="9"/>
      <c r="K352" s="9"/>
      <c r="L352" s="23" t="s">
        <v>155</v>
      </c>
      <c r="M352" s="9"/>
      <c r="N352" s="9"/>
    </row>
    <row r="353" spans="1:14" ht="15" thickBot="1" x14ac:dyDescent="0.45">
      <c r="A353" s="9"/>
      <c r="B353" s="9"/>
      <c r="C353" s="9"/>
      <c r="D353" s="9"/>
      <c r="E353" s="21"/>
      <c r="F353" s="9"/>
      <c r="G353" s="9"/>
      <c r="H353" s="9"/>
      <c r="I353" s="9"/>
      <c r="J353" s="9"/>
      <c r="K353" s="9"/>
      <c r="L353" s="9"/>
      <c r="M353" s="9"/>
      <c r="N353" s="9"/>
    </row>
    <row r="354" spans="1:14" ht="15" thickBot="1" x14ac:dyDescent="0.45">
      <c r="A354" s="9"/>
      <c r="B354" s="9"/>
      <c r="C354" s="9" t="s">
        <v>156</v>
      </c>
      <c r="D354" s="9"/>
      <c r="E354" s="21"/>
      <c r="F354" s="9"/>
      <c r="G354" s="9"/>
      <c r="H354" s="9"/>
      <c r="I354" s="9"/>
      <c r="J354" s="9"/>
      <c r="K354" s="9"/>
      <c r="L354" s="24"/>
      <c r="M354" s="9"/>
      <c r="N354" s="9"/>
    </row>
    <row r="355" spans="1:14" ht="15" thickBot="1" x14ac:dyDescent="0.45">
      <c r="A355" s="9"/>
      <c r="B355" s="9"/>
      <c r="C355" s="9"/>
      <c r="D355" s="9"/>
      <c r="E355" s="21"/>
      <c r="F355" s="9"/>
      <c r="G355" s="9"/>
      <c r="H355" s="9"/>
      <c r="I355" s="9"/>
      <c r="J355" s="9"/>
      <c r="K355" s="9"/>
      <c r="L355" s="9"/>
      <c r="M355" s="9"/>
      <c r="N355" s="9"/>
    </row>
    <row r="356" spans="1:14" ht="15" thickBot="1" x14ac:dyDescent="0.45">
      <c r="A356" s="9"/>
      <c r="B356" s="9"/>
      <c r="C356" s="9" t="s">
        <v>156</v>
      </c>
      <c r="D356" s="9"/>
      <c r="E356" s="21"/>
      <c r="F356" s="9"/>
      <c r="G356" s="9"/>
      <c r="H356" s="9"/>
      <c r="I356" s="9"/>
      <c r="J356" s="9"/>
      <c r="K356" s="9"/>
      <c r="L356" s="24"/>
      <c r="M356" s="9"/>
      <c r="N356" s="9"/>
    </row>
    <row r="357" spans="1:14" ht="15" thickBot="1" x14ac:dyDescent="0.45">
      <c r="A357" s="9"/>
      <c r="B357" s="9"/>
      <c r="C357" s="9"/>
      <c r="D357" s="9"/>
      <c r="E357" s="21"/>
      <c r="F357" s="9"/>
      <c r="G357" s="9"/>
      <c r="H357" s="9"/>
      <c r="I357" s="9"/>
      <c r="J357" s="9"/>
      <c r="K357" s="9"/>
      <c r="L357" s="9"/>
      <c r="M357" s="9"/>
      <c r="N357" s="9"/>
    </row>
    <row r="358" spans="1:14" ht="15" thickBot="1" x14ac:dyDescent="0.45">
      <c r="A358" s="9"/>
      <c r="B358" s="9"/>
      <c r="C358" s="9" t="s">
        <v>156</v>
      </c>
      <c r="D358" s="9"/>
      <c r="E358" s="21"/>
      <c r="F358" s="9"/>
      <c r="G358" s="9"/>
      <c r="H358" s="9"/>
      <c r="I358" s="9"/>
      <c r="J358" s="9"/>
      <c r="K358" s="9"/>
      <c r="L358" s="24"/>
      <c r="M358" s="9"/>
      <c r="N358" s="9"/>
    </row>
    <row r="359" spans="1:14" ht="15" thickBot="1" x14ac:dyDescent="0.45">
      <c r="A359" s="9"/>
      <c r="B359" s="9"/>
      <c r="C359" s="9"/>
      <c r="D359" s="9"/>
      <c r="E359" s="21"/>
      <c r="F359" s="9"/>
      <c r="G359" s="9"/>
      <c r="H359" s="9"/>
      <c r="I359" s="9"/>
      <c r="J359" s="9"/>
      <c r="K359" s="9"/>
      <c r="L359" s="9"/>
      <c r="M359" s="9"/>
      <c r="N359" s="9"/>
    </row>
    <row r="360" spans="1:14" ht="15" thickBot="1" x14ac:dyDescent="0.45">
      <c r="A360" s="9"/>
      <c r="B360" s="9"/>
      <c r="C360" s="9" t="s">
        <v>156</v>
      </c>
      <c r="D360" s="9"/>
      <c r="E360" s="21"/>
      <c r="F360" s="9"/>
      <c r="G360" s="9"/>
      <c r="H360" s="9"/>
      <c r="I360" s="9"/>
      <c r="J360" s="9"/>
      <c r="K360" s="9"/>
      <c r="L360" s="24"/>
      <c r="M360" s="9"/>
      <c r="N360" s="9"/>
    </row>
    <row r="361" spans="1:14" x14ac:dyDescent="0.4">
      <c r="A361" s="9"/>
      <c r="B361" s="9"/>
      <c r="C361" s="9"/>
      <c r="D361" s="9"/>
      <c r="E361" s="21"/>
      <c r="F361" s="9"/>
      <c r="G361" s="9"/>
      <c r="H361" s="9"/>
      <c r="I361" s="9"/>
      <c r="J361" s="9"/>
      <c r="K361" s="9"/>
      <c r="L361" s="9"/>
      <c r="M361" s="9"/>
      <c r="N361" s="9"/>
    </row>
    <row r="362" spans="1:14" x14ac:dyDescent="0.4">
      <c r="A362" s="9"/>
      <c r="B362" s="9"/>
      <c r="C362" s="9"/>
      <c r="D362" s="9"/>
      <c r="E362" s="21"/>
      <c r="F362" s="9"/>
      <c r="G362" s="9"/>
      <c r="H362" s="9"/>
      <c r="I362" s="9"/>
      <c r="J362" s="9"/>
      <c r="K362" s="9"/>
      <c r="L362" s="9"/>
      <c r="M362" s="9"/>
      <c r="N362" s="9"/>
    </row>
    <row r="363" spans="1:14" x14ac:dyDescent="0.4">
      <c r="A363" s="9"/>
      <c r="B363" s="9"/>
      <c r="C363" s="9"/>
      <c r="D363" s="9"/>
      <c r="E363" s="21"/>
      <c r="F363" s="9"/>
      <c r="G363" s="9"/>
      <c r="H363" s="9"/>
      <c r="I363" s="9"/>
      <c r="J363" s="9"/>
      <c r="K363" s="9"/>
      <c r="L363" s="9"/>
      <c r="M363" s="9"/>
      <c r="N363" s="9"/>
    </row>
    <row r="364" spans="1:14" x14ac:dyDescent="0.4">
      <c r="A364" s="9"/>
      <c r="B364" s="9"/>
      <c r="C364" s="9"/>
      <c r="D364" s="9"/>
      <c r="E364" s="21"/>
      <c r="F364" s="9"/>
      <c r="G364" s="9"/>
      <c r="H364" s="9"/>
      <c r="I364" s="9"/>
      <c r="J364" s="9"/>
      <c r="K364" s="9"/>
      <c r="L364" s="9"/>
      <c r="M364" s="9"/>
      <c r="N364" s="9"/>
    </row>
    <row r="365" spans="1:14" ht="28.3" x14ac:dyDescent="0.75">
      <c r="A365" s="9"/>
      <c r="B365" s="26" t="s">
        <v>157</v>
      </c>
      <c r="C365" s="9"/>
      <c r="D365" s="9"/>
      <c r="E365" s="21"/>
      <c r="F365" s="9"/>
      <c r="G365" s="9"/>
      <c r="H365" s="9"/>
      <c r="I365" s="9"/>
      <c r="J365" s="9"/>
      <c r="K365" s="9"/>
      <c r="L365" s="9"/>
      <c r="M365" s="9"/>
      <c r="N365" s="9"/>
    </row>
    <row r="366" spans="1:14" x14ac:dyDescent="0.4">
      <c r="A366" s="9"/>
      <c r="B366" s="9"/>
      <c r="C366" s="9"/>
      <c r="D366" s="9"/>
      <c r="E366" s="21"/>
      <c r="F366" s="9"/>
      <c r="G366" s="9"/>
      <c r="H366" s="9"/>
      <c r="I366" s="9"/>
      <c r="J366" s="9"/>
      <c r="K366" s="9"/>
      <c r="L366" s="9"/>
      <c r="M366" s="9"/>
      <c r="N366" s="9"/>
    </row>
    <row r="367" spans="1:14" x14ac:dyDescent="0.4">
      <c r="A367" s="9"/>
      <c r="B367" s="9" t="s">
        <v>158</v>
      </c>
      <c r="C367" s="9"/>
      <c r="D367" s="9"/>
      <c r="E367" s="21"/>
      <c r="F367" s="9"/>
      <c r="G367" s="9"/>
      <c r="H367" s="9"/>
      <c r="I367" s="9"/>
      <c r="J367" s="9"/>
      <c r="K367" s="9"/>
      <c r="L367" s="9"/>
      <c r="M367" s="9"/>
      <c r="N367" s="9"/>
    </row>
    <row r="368" spans="1:14" x14ac:dyDescent="0.4">
      <c r="A368" s="9"/>
      <c r="B368" s="9"/>
      <c r="C368" s="9"/>
      <c r="D368" s="9"/>
      <c r="E368" s="21"/>
      <c r="F368" s="9"/>
      <c r="G368" s="9"/>
      <c r="H368" s="9"/>
      <c r="I368" s="9"/>
      <c r="J368" s="9"/>
      <c r="K368" s="9"/>
      <c r="L368" s="9"/>
      <c r="M368" s="9"/>
      <c r="N368" s="9"/>
    </row>
    <row r="369" spans="1:14" x14ac:dyDescent="0.4">
      <c r="A369" s="9"/>
      <c r="B369" s="9" t="s">
        <v>158</v>
      </c>
      <c r="C369" s="9"/>
      <c r="D369" s="9"/>
      <c r="E369" s="21"/>
      <c r="F369" s="9"/>
      <c r="G369" s="9"/>
      <c r="H369" s="9"/>
      <c r="I369" s="9"/>
      <c r="J369" s="9"/>
      <c r="K369" s="9"/>
      <c r="L369" s="9"/>
      <c r="M369" s="9"/>
      <c r="N369" s="9"/>
    </row>
    <row r="370" spans="1:14" x14ac:dyDescent="0.4">
      <c r="A370" s="9"/>
      <c r="B370" s="9"/>
      <c r="C370" s="9"/>
      <c r="D370" s="9"/>
      <c r="E370" s="21"/>
      <c r="F370" s="9"/>
      <c r="G370" s="9"/>
      <c r="H370" s="9"/>
      <c r="I370" s="9"/>
      <c r="J370" s="9"/>
      <c r="K370" s="9"/>
      <c r="L370" s="9"/>
      <c r="M370" s="9"/>
      <c r="N370" s="9"/>
    </row>
    <row r="371" spans="1:14" x14ac:dyDescent="0.4">
      <c r="A371" s="9"/>
      <c r="B371" s="9" t="s">
        <v>158</v>
      </c>
      <c r="C371" s="9"/>
      <c r="D371" s="9"/>
      <c r="E371" s="21"/>
      <c r="F371" s="9"/>
      <c r="G371" s="9"/>
      <c r="H371" s="9"/>
      <c r="I371" s="9"/>
      <c r="J371" s="9"/>
      <c r="K371" s="9"/>
      <c r="L371" s="9"/>
      <c r="M371" s="9"/>
      <c r="N371" s="9"/>
    </row>
    <row r="372" spans="1:14" x14ac:dyDescent="0.4">
      <c r="A372" s="9"/>
      <c r="B372" s="9"/>
      <c r="C372" s="9"/>
      <c r="D372" s="9"/>
      <c r="E372" s="21"/>
      <c r="F372" s="9"/>
      <c r="G372" s="9"/>
      <c r="H372" s="9"/>
      <c r="I372" s="9"/>
      <c r="J372" s="9"/>
      <c r="K372" s="9"/>
      <c r="L372" s="9"/>
      <c r="M372" s="9"/>
      <c r="N372" s="9"/>
    </row>
    <row r="373" spans="1:14" x14ac:dyDescent="0.4">
      <c r="A373" s="9"/>
      <c r="B373" s="9" t="s">
        <v>158</v>
      </c>
      <c r="C373" s="9"/>
      <c r="D373" s="9"/>
      <c r="E373" s="21"/>
      <c r="F373" s="9"/>
      <c r="G373" s="9"/>
      <c r="H373" s="9"/>
      <c r="I373" s="9"/>
      <c r="J373" s="9"/>
      <c r="K373" s="9"/>
      <c r="L373" s="9"/>
      <c r="M373" s="9"/>
      <c r="N373" s="9"/>
    </row>
    <row r="374" spans="1:14" x14ac:dyDescent="0.4">
      <c r="A374" s="9"/>
      <c r="B374" s="9"/>
      <c r="C374" s="9"/>
      <c r="D374" s="9"/>
      <c r="E374" s="21"/>
      <c r="F374" s="9"/>
      <c r="G374" s="9"/>
      <c r="H374" s="9"/>
      <c r="I374" s="9"/>
      <c r="J374" s="9"/>
      <c r="K374" s="9"/>
      <c r="L374" s="9"/>
      <c r="M374" s="9"/>
      <c r="N374" s="9"/>
    </row>
    <row r="375" spans="1:14" x14ac:dyDescent="0.4">
      <c r="A375" s="9"/>
      <c r="B375" s="9" t="s">
        <v>158</v>
      </c>
      <c r="C375" s="9"/>
      <c r="D375" s="9"/>
      <c r="E375" s="21"/>
      <c r="F375" s="9"/>
      <c r="G375" s="9"/>
      <c r="H375" s="9"/>
      <c r="I375" s="9"/>
      <c r="J375" s="9"/>
      <c r="K375" s="9"/>
      <c r="L375" s="9"/>
      <c r="M375" s="9"/>
      <c r="N375" s="9"/>
    </row>
    <row r="376" spans="1:14" x14ac:dyDescent="0.4">
      <c r="A376" s="9"/>
      <c r="B376" s="9"/>
      <c r="C376" s="9"/>
      <c r="D376" s="9"/>
      <c r="E376" s="21"/>
      <c r="F376" s="9"/>
      <c r="G376" s="9"/>
      <c r="H376" s="9"/>
      <c r="I376" s="9"/>
      <c r="J376" s="9"/>
      <c r="K376" s="9"/>
      <c r="L376" s="9"/>
      <c r="M376" s="9"/>
      <c r="N376" s="9"/>
    </row>
    <row r="377" spans="1:14" x14ac:dyDescent="0.4">
      <c r="A377" s="9"/>
      <c r="B377" s="9" t="s">
        <v>158</v>
      </c>
      <c r="C377" s="9"/>
      <c r="D377" s="9"/>
      <c r="E377" s="21"/>
      <c r="F377" s="9"/>
      <c r="G377" s="9"/>
      <c r="H377" s="9"/>
      <c r="I377" s="9"/>
      <c r="J377" s="9"/>
      <c r="K377" s="9"/>
      <c r="L377" s="9"/>
      <c r="M377" s="9"/>
      <c r="N377" s="9"/>
    </row>
    <row r="378" spans="1:14" x14ac:dyDescent="0.4">
      <c r="A378" s="9"/>
      <c r="B378" s="9"/>
      <c r="C378" s="9"/>
      <c r="D378" s="9"/>
      <c r="E378" s="21"/>
      <c r="F378" s="9"/>
      <c r="G378" s="9"/>
      <c r="H378" s="9"/>
      <c r="I378" s="9"/>
      <c r="J378" s="9"/>
      <c r="K378" s="9"/>
      <c r="L378" s="9"/>
      <c r="M378" s="9"/>
      <c r="N378" s="9"/>
    </row>
    <row r="379" spans="1:14" x14ac:dyDescent="0.4">
      <c r="A379" s="9"/>
      <c r="B379" s="9" t="s">
        <v>158</v>
      </c>
      <c r="C379" s="9"/>
      <c r="D379" s="9"/>
      <c r="E379" s="21"/>
      <c r="F379" s="9"/>
      <c r="G379" s="9"/>
      <c r="H379" s="9"/>
      <c r="I379" s="9"/>
      <c r="J379" s="9"/>
      <c r="K379" s="9"/>
      <c r="L379" s="9"/>
      <c r="M379" s="9"/>
      <c r="N379" s="9"/>
    </row>
    <row r="380" spans="1:14" x14ac:dyDescent="0.4">
      <c r="A380" s="9"/>
      <c r="B380" s="9"/>
      <c r="C380" s="9"/>
      <c r="D380" s="9"/>
      <c r="E380" s="21"/>
      <c r="F380" s="9"/>
      <c r="G380" s="9"/>
      <c r="H380" s="9"/>
      <c r="I380" s="9"/>
      <c r="J380" s="9"/>
      <c r="K380" s="9"/>
      <c r="L380" s="9"/>
      <c r="M380" s="9"/>
      <c r="N380" s="9"/>
    </row>
    <row r="381" spans="1:14" x14ac:dyDescent="0.4">
      <c r="A381" s="9"/>
      <c r="B381" s="9" t="s">
        <v>158</v>
      </c>
      <c r="C381" s="9"/>
      <c r="D381" s="9"/>
      <c r="E381" s="21"/>
      <c r="F381" s="9"/>
      <c r="G381" s="9"/>
      <c r="H381" s="9"/>
      <c r="I381" s="9"/>
      <c r="J381" s="9"/>
      <c r="K381" s="9"/>
      <c r="L381" s="9"/>
      <c r="M381" s="9"/>
      <c r="N381" s="9"/>
    </row>
    <row r="382" spans="1:14" x14ac:dyDescent="0.4">
      <c r="A382" s="9"/>
      <c r="B382" s="9"/>
      <c r="C382" s="9"/>
      <c r="D382" s="9"/>
      <c r="E382" s="21"/>
      <c r="F382" s="9"/>
      <c r="G382" s="9"/>
      <c r="H382" s="9"/>
      <c r="I382" s="9"/>
      <c r="J382" s="9"/>
      <c r="K382" s="9"/>
      <c r="L382" s="9"/>
      <c r="M382" s="9"/>
      <c r="N382" s="9"/>
    </row>
    <row r="383" spans="1:14" x14ac:dyDescent="0.4">
      <c r="A383" s="9"/>
      <c r="B383" s="9" t="s">
        <v>158</v>
      </c>
      <c r="C383" s="9"/>
      <c r="D383" s="9"/>
      <c r="E383" s="21"/>
      <c r="F383" s="9"/>
      <c r="G383" s="9"/>
      <c r="H383" s="9"/>
      <c r="I383" s="9"/>
      <c r="J383" s="9"/>
      <c r="K383" s="9"/>
      <c r="L383" s="9"/>
      <c r="M383" s="9"/>
      <c r="N383" s="9"/>
    </row>
    <row r="384" spans="1:14" x14ac:dyDescent="0.4">
      <c r="A384" s="9"/>
      <c r="B384" s="9"/>
      <c r="C384" s="9"/>
      <c r="D384" s="9"/>
      <c r="E384" s="21"/>
      <c r="F384" s="9"/>
      <c r="G384" s="9"/>
      <c r="H384" s="9"/>
      <c r="I384" s="9"/>
      <c r="J384" s="9"/>
      <c r="K384" s="9"/>
      <c r="L384" s="9"/>
      <c r="M384" s="9"/>
      <c r="N384" s="9"/>
    </row>
    <row r="385" spans="1:14" x14ac:dyDescent="0.4">
      <c r="A385" s="9"/>
      <c r="B385" s="9" t="s">
        <v>158</v>
      </c>
      <c r="C385" s="9"/>
      <c r="D385" s="9"/>
      <c r="E385" s="21"/>
      <c r="F385" s="9"/>
      <c r="G385" s="9"/>
      <c r="H385" s="9"/>
      <c r="I385" s="9"/>
      <c r="J385" s="9"/>
      <c r="K385" s="9"/>
      <c r="L385" s="9"/>
      <c r="M385" s="9"/>
      <c r="N385" s="9"/>
    </row>
    <row r="386" spans="1:14" x14ac:dyDescent="0.4">
      <c r="A386" s="9"/>
      <c r="B386" s="9"/>
      <c r="C386" s="9"/>
      <c r="D386" s="9"/>
      <c r="E386" s="21"/>
      <c r="F386" s="9"/>
      <c r="G386" s="9"/>
      <c r="H386" s="9"/>
      <c r="I386" s="9"/>
      <c r="J386" s="9"/>
      <c r="K386" s="9"/>
      <c r="L386" s="9"/>
      <c r="M386" s="9"/>
      <c r="N386" s="9"/>
    </row>
    <row r="387" spans="1:14" x14ac:dyDescent="0.4">
      <c r="A387" s="9"/>
      <c r="B387" s="9" t="s">
        <v>158</v>
      </c>
      <c r="C387" s="9"/>
      <c r="D387" s="9"/>
      <c r="E387" s="21"/>
      <c r="F387" s="9"/>
      <c r="G387" s="9"/>
      <c r="H387" s="9"/>
      <c r="I387" s="9"/>
      <c r="J387" s="9"/>
      <c r="K387" s="9"/>
      <c r="L387" s="9"/>
      <c r="M387" s="9"/>
      <c r="N387" s="9"/>
    </row>
    <row r="388" spans="1:14" x14ac:dyDescent="0.4">
      <c r="A388" s="9"/>
      <c r="B388" s="9"/>
      <c r="C388" s="9"/>
      <c r="D388" s="9"/>
      <c r="E388" s="21"/>
      <c r="F388" s="9"/>
      <c r="G388" s="9"/>
      <c r="H388" s="9"/>
      <c r="I388" s="9"/>
      <c r="J388" s="9"/>
      <c r="K388" s="9"/>
      <c r="L388" s="9"/>
      <c r="M388" s="9"/>
      <c r="N388" s="9"/>
    </row>
    <row r="389" spans="1:14" x14ac:dyDescent="0.4">
      <c r="A389" s="9"/>
      <c r="B389" s="9" t="s">
        <v>158</v>
      </c>
      <c r="C389" s="9"/>
      <c r="D389" s="9"/>
      <c r="E389" s="21"/>
      <c r="F389" s="9"/>
      <c r="G389" s="9"/>
      <c r="H389" s="9"/>
      <c r="I389" s="9"/>
      <c r="J389" s="9"/>
      <c r="K389" s="9"/>
      <c r="L389" s="9"/>
      <c r="M389" s="9"/>
      <c r="N389" s="9"/>
    </row>
    <row r="390" spans="1:14" x14ac:dyDescent="0.4">
      <c r="A390" s="9"/>
      <c r="B390" s="9"/>
      <c r="C390" s="9"/>
      <c r="D390" s="9"/>
      <c r="E390" s="21"/>
      <c r="F390" s="9"/>
      <c r="G390" s="9"/>
      <c r="H390" s="9"/>
      <c r="I390" s="9"/>
      <c r="J390" s="9"/>
      <c r="K390" s="9"/>
      <c r="L390" s="9"/>
      <c r="M390" s="9"/>
      <c r="N390" s="9"/>
    </row>
    <row r="391" spans="1:14" x14ac:dyDescent="0.4">
      <c r="A391" s="9"/>
      <c r="B391" s="9" t="s">
        <v>158</v>
      </c>
      <c r="C391" s="9"/>
      <c r="D391" s="9"/>
      <c r="E391" s="21"/>
      <c r="F391" s="9"/>
      <c r="G391" s="9"/>
      <c r="H391" s="9"/>
      <c r="I391" s="9"/>
      <c r="J391" s="9"/>
      <c r="K391" s="9"/>
      <c r="L391" s="9"/>
      <c r="M391" s="9"/>
      <c r="N391" s="9"/>
    </row>
    <row r="392" spans="1:14" x14ac:dyDescent="0.4">
      <c r="A392" s="9"/>
      <c r="B392" s="9"/>
      <c r="C392" s="9"/>
      <c r="D392" s="9"/>
      <c r="E392" s="21"/>
      <c r="F392" s="9"/>
      <c r="G392" s="9"/>
      <c r="H392" s="9"/>
      <c r="I392" s="9"/>
      <c r="J392" s="9"/>
      <c r="K392" s="9"/>
      <c r="L392" s="9"/>
      <c r="M392" s="9"/>
      <c r="N392" s="9"/>
    </row>
    <row r="393" spans="1:14" x14ac:dyDescent="0.4">
      <c r="A393" s="9"/>
      <c r="B393" s="9" t="s">
        <v>158</v>
      </c>
      <c r="C393" s="9"/>
      <c r="D393" s="9"/>
      <c r="E393" s="21"/>
      <c r="F393" s="9"/>
      <c r="G393" s="9"/>
      <c r="H393" s="9"/>
      <c r="I393" s="9"/>
      <c r="J393" s="9"/>
      <c r="K393" s="9"/>
      <c r="L393" s="9"/>
      <c r="M393" s="9"/>
      <c r="N393" s="9"/>
    </row>
    <row r="394" spans="1:14" x14ac:dyDescent="0.4">
      <c r="A394" s="9"/>
      <c r="B394" s="9"/>
      <c r="C394" s="9"/>
      <c r="D394" s="9"/>
      <c r="E394" s="21"/>
      <c r="F394" s="9"/>
      <c r="G394" s="9"/>
      <c r="H394" s="9"/>
      <c r="I394" s="9"/>
      <c r="J394" s="9"/>
      <c r="K394" s="9"/>
      <c r="L394" s="9"/>
      <c r="M394" s="9"/>
      <c r="N394" s="9"/>
    </row>
    <row r="395" spans="1:14" x14ac:dyDescent="0.4">
      <c r="A395" s="9"/>
      <c r="B395" s="9" t="s">
        <v>158</v>
      </c>
      <c r="C395" s="9"/>
      <c r="D395" s="9"/>
      <c r="E395" s="21"/>
      <c r="F395" s="9"/>
      <c r="G395" s="9"/>
      <c r="H395" s="9"/>
      <c r="I395" s="9"/>
      <c r="J395" s="9"/>
      <c r="K395" s="9"/>
      <c r="L395" s="9"/>
      <c r="M395" s="9"/>
      <c r="N395" s="9"/>
    </row>
    <row r="396" spans="1:14" x14ac:dyDescent="0.4">
      <c r="A396" s="9"/>
      <c r="B396" s="9"/>
      <c r="C396" s="9"/>
      <c r="D396" s="9"/>
      <c r="E396" s="21"/>
      <c r="F396" s="9"/>
      <c r="G396" s="9"/>
      <c r="H396" s="9"/>
      <c r="I396" s="9"/>
      <c r="J396" s="9"/>
      <c r="K396" s="9"/>
      <c r="L396" s="9"/>
      <c r="M396" s="9"/>
      <c r="N396" s="9"/>
    </row>
    <row r="397" spans="1:14" x14ac:dyDescent="0.4">
      <c r="A397" s="9"/>
      <c r="B397" s="9" t="s">
        <v>158</v>
      </c>
      <c r="C397" s="9"/>
      <c r="D397" s="9"/>
      <c r="E397" s="21"/>
      <c r="F397" s="9"/>
      <c r="G397" s="9"/>
      <c r="H397" s="9"/>
      <c r="I397" s="9"/>
      <c r="J397" s="9"/>
      <c r="K397" s="9"/>
      <c r="L397" s="9"/>
      <c r="M397" s="9"/>
      <c r="N397" s="9"/>
    </row>
    <row r="398" spans="1:14" x14ac:dyDescent="0.4">
      <c r="A398" s="9"/>
      <c r="B398" s="9"/>
      <c r="C398" s="9"/>
      <c r="D398" s="9"/>
      <c r="E398" s="21"/>
      <c r="F398" s="9"/>
      <c r="G398" s="9"/>
      <c r="H398" s="9"/>
      <c r="I398" s="9"/>
      <c r="J398" s="9"/>
      <c r="K398" s="9"/>
      <c r="L398" s="9"/>
      <c r="M398" s="9"/>
      <c r="N398" s="9"/>
    </row>
    <row r="399" spans="1:14" x14ac:dyDescent="0.4">
      <c r="A399" s="9"/>
      <c r="B399" s="9" t="s">
        <v>158</v>
      </c>
      <c r="C399" s="9"/>
      <c r="D399" s="9"/>
      <c r="E399" s="21"/>
      <c r="F399" s="9"/>
      <c r="G399" s="9"/>
      <c r="H399" s="9"/>
      <c r="I399" s="9"/>
      <c r="J399" s="9"/>
      <c r="K399" s="9"/>
      <c r="L399" s="9"/>
      <c r="M399" s="9"/>
      <c r="N399" s="9"/>
    </row>
    <row r="400" spans="1:14" x14ac:dyDescent="0.4">
      <c r="A400" s="9"/>
      <c r="B400" s="9"/>
      <c r="C400" s="9"/>
      <c r="D400" s="9"/>
      <c r="E400" s="21"/>
      <c r="F400" s="9"/>
      <c r="G400" s="9"/>
      <c r="H400" s="9"/>
      <c r="I400" s="9"/>
      <c r="J400" s="9"/>
      <c r="K400" s="9"/>
      <c r="L400" s="9"/>
      <c r="M400" s="9"/>
      <c r="N400" s="9"/>
    </row>
    <row r="401" spans="1:14" x14ac:dyDescent="0.4">
      <c r="A401" s="9"/>
      <c r="B401" s="9" t="s">
        <v>158</v>
      </c>
      <c r="C401" s="9"/>
      <c r="D401" s="9"/>
      <c r="E401" s="21"/>
      <c r="F401" s="9"/>
      <c r="G401" s="9"/>
      <c r="H401" s="9"/>
      <c r="I401" s="9"/>
      <c r="J401" s="9"/>
      <c r="K401" s="9"/>
      <c r="L401" s="9"/>
      <c r="M401" s="9"/>
      <c r="N401" s="9"/>
    </row>
    <row r="402" spans="1:14" x14ac:dyDescent="0.4">
      <c r="A402" s="9"/>
      <c r="B402" s="9"/>
      <c r="C402" s="9"/>
      <c r="D402" s="9"/>
      <c r="E402" s="21"/>
      <c r="F402" s="9"/>
      <c r="G402" s="9"/>
      <c r="H402" s="9"/>
      <c r="I402" s="9"/>
      <c r="J402" s="9"/>
      <c r="K402" s="9"/>
      <c r="L402" s="9"/>
      <c r="M402" s="9"/>
      <c r="N402" s="9"/>
    </row>
    <row r="403" spans="1:14" x14ac:dyDescent="0.4">
      <c r="A403" s="9"/>
      <c r="B403" s="9" t="s">
        <v>158</v>
      </c>
      <c r="C403" s="9"/>
      <c r="D403" s="9"/>
      <c r="E403" s="21"/>
      <c r="F403" s="9"/>
      <c r="G403" s="9"/>
      <c r="H403" s="9"/>
      <c r="I403" s="9"/>
      <c r="J403" s="9"/>
      <c r="K403" s="9"/>
      <c r="L403" s="9"/>
      <c r="M403" s="9"/>
      <c r="N403" s="9"/>
    </row>
    <row r="404" spans="1:14" x14ac:dyDescent="0.4">
      <c r="A404" s="9"/>
      <c r="B404" s="9"/>
      <c r="C404" s="9"/>
      <c r="D404" s="9"/>
      <c r="E404" s="21"/>
      <c r="F404" s="9"/>
      <c r="G404" s="9"/>
      <c r="H404" s="9"/>
      <c r="I404" s="9"/>
      <c r="J404" s="9"/>
      <c r="K404" s="9"/>
      <c r="L404" s="9"/>
      <c r="M404" s="9"/>
      <c r="N404" s="9"/>
    </row>
    <row r="405" spans="1:14" x14ac:dyDescent="0.4">
      <c r="A405" s="9"/>
      <c r="B405" s="9" t="s">
        <v>158</v>
      </c>
      <c r="C405" s="9"/>
      <c r="D405" s="9"/>
      <c r="E405" s="21"/>
      <c r="F405" s="9"/>
      <c r="G405" s="9"/>
      <c r="H405" s="9"/>
      <c r="I405" s="9"/>
      <c r="J405" s="9"/>
      <c r="K405" s="9"/>
      <c r="L405" s="9"/>
      <c r="M405" s="9"/>
      <c r="N405" s="9"/>
    </row>
    <row r="406" spans="1:14" x14ac:dyDescent="0.4">
      <c r="A406" s="9"/>
      <c r="B406" s="9"/>
      <c r="C406" s="9"/>
      <c r="D406" s="9"/>
      <c r="E406" s="21"/>
      <c r="F406" s="9"/>
      <c r="G406" s="9"/>
      <c r="H406" s="9"/>
      <c r="I406" s="9"/>
      <c r="J406" s="9"/>
      <c r="K406" s="9"/>
      <c r="L406" s="9"/>
      <c r="M406" s="9"/>
      <c r="N406" s="9"/>
    </row>
    <row r="407" spans="1:14" x14ac:dyDescent="0.4">
      <c r="A407" s="9"/>
      <c r="B407" s="9" t="s">
        <v>158</v>
      </c>
      <c r="C407" s="9"/>
      <c r="D407" s="9"/>
      <c r="E407" s="21"/>
      <c r="F407" s="9"/>
      <c r="G407" s="9"/>
      <c r="H407" s="9"/>
      <c r="I407" s="9"/>
      <c r="J407" s="9"/>
      <c r="K407" s="9"/>
      <c r="L407" s="9"/>
      <c r="M407" s="9"/>
      <c r="N407" s="9"/>
    </row>
    <row r="408" spans="1:14" x14ac:dyDescent="0.4">
      <c r="A408" s="9"/>
      <c r="B408" s="9"/>
      <c r="C408" s="9"/>
      <c r="D408" s="9"/>
      <c r="E408" s="21"/>
      <c r="F408" s="9"/>
      <c r="G408" s="9"/>
      <c r="H408" s="9"/>
      <c r="I408" s="9"/>
      <c r="J408" s="9"/>
      <c r="K408" s="9"/>
      <c r="L408" s="9"/>
      <c r="M408" s="9"/>
      <c r="N408" s="9"/>
    </row>
    <row r="409" spans="1:14" x14ac:dyDescent="0.4">
      <c r="A409" s="9"/>
      <c r="B409" s="9"/>
      <c r="C409" s="9"/>
      <c r="D409" s="9"/>
      <c r="E409" s="21"/>
      <c r="F409" s="9"/>
      <c r="G409" s="9"/>
      <c r="H409" s="9"/>
      <c r="I409" s="9"/>
      <c r="J409" s="9"/>
      <c r="K409" s="9"/>
      <c r="L409" s="9"/>
      <c r="M409" s="9"/>
      <c r="N409" s="9"/>
    </row>
    <row r="410" spans="1:14" x14ac:dyDescent="0.4">
      <c r="A410" s="9"/>
      <c r="B410" s="9"/>
      <c r="C410" s="9"/>
      <c r="D410" s="9"/>
      <c r="E410" s="21"/>
      <c r="F410" s="9"/>
      <c r="G410" s="9"/>
      <c r="H410" s="9"/>
      <c r="I410" s="9"/>
      <c r="J410" s="9"/>
      <c r="K410" s="9"/>
      <c r="L410" s="9"/>
      <c r="M410" s="9"/>
      <c r="N410" s="9"/>
    </row>
    <row r="411" spans="1:14" ht="28.3" x14ac:dyDescent="0.75">
      <c r="A411" s="9"/>
      <c r="B411" s="26" t="s">
        <v>157</v>
      </c>
      <c r="C411" s="9"/>
      <c r="D411" s="9"/>
      <c r="E411" s="21"/>
      <c r="F411" s="9"/>
      <c r="G411" s="9"/>
      <c r="H411" s="9"/>
      <c r="I411" s="9"/>
      <c r="J411" s="9"/>
      <c r="K411" s="9"/>
      <c r="L411" s="9"/>
      <c r="M411" s="9"/>
      <c r="N411" s="9"/>
    </row>
    <row r="412" spans="1:14" x14ac:dyDescent="0.4">
      <c r="A412" s="9"/>
      <c r="B412" s="9"/>
      <c r="C412" s="9"/>
      <c r="D412" s="9"/>
      <c r="E412" s="21"/>
      <c r="F412" s="9"/>
      <c r="G412" s="9"/>
      <c r="H412" s="9"/>
      <c r="I412" s="9"/>
      <c r="J412" s="9"/>
      <c r="K412" s="9"/>
      <c r="L412" s="9"/>
      <c r="M412" s="9"/>
      <c r="N412" s="9"/>
    </row>
    <row r="413" spans="1:14" x14ac:dyDescent="0.4">
      <c r="A413" s="9"/>
      <c r="B413" s="9" t="s">
        <v>158</v>
      </c>
      <c r="C413" s="9"/>
      <c r="D413" s="9"/>
      <c r="E413" s="21"/>
      <c r="F413" s="9"/>
      <c r="G413" s="9"/>
      <c r="H413" s="9"/>
      <c r="I413" s="9"/>
      <c r="J413" s="9"/>
      <c r="K413" s="9"/>
      <c r="L413" s="9"/>
      <c r="M413" s="9"/>
      <c r="N413" s="9"/>
    </row>
    <row r="414" spans="1:14" x14ac:dyDescent="0.4">
      <c r="A414" s="9"/>
      <c r="B414" s="9"/>
      <c r="C414" s="9"/>
      <c r="D414" s="9"/>
      <c r="E414" s="21"/>
      <c r="F414" s="9"/>
      <c r="G414" s="9"/>
      <c r="H414" s="9"/>
      <c r="I414" s="9"/>
      <c r="J414" s="9"/>
      <c r="K414" s="9"/>
      <c r="L414" s="9"/>
      <c r="M414" s="9"/>
      <c r="N414" s="9"/>
    </row>
    <row r="415" spans="1:14" x14ac:dyDescent="0.4">
      <c r="A415" s="9"/>
      <c r="B415" s="9" t="s">
        <v>158</v>
      </c>
      <c r="C415" s="9"/>
      <c r="D415" s="9"/>
      <c r="E415" s="21"/>
      <c r="F415" s="9"/>
      <c r="G415" s="9"/>
      <c r="H415" s="9"/>
      <c r="I415" s="9"/>
      <c r="J415" s="9"/>
      <c r="K415" s="9"/>
      <c r="L415" s="9"/>
      <c r="M415" s="9"/>
      <c r="N415" s="9"/>
    </row>
    <row r="416" spans="1:14" x14ac:dyDescent="0.4">
      <c r="A416" s="9"/>
      <c r="B416" s="9"/>
      <c r="C416" s="9"/>
      <c r="D416" s="9"/>
      <c r="E416" s="21"/>
      <c r="F416" s="9"/>
      <c r="G416" s="9"/>
      <c r="H416" s="9"/>
      <c r="I416" s="9"/>
      <c r="J416" s="9"/>
      <c r="K416" s="9"/>
      <c r="L416" s="9"/>
      <c r="M416" s="9"/>
      <c r="N416" s="9"/>
    </row>
    <row r="417" spans="1:14" x14ac:dyDescent="0.4">
      <c r="A417" s="9"/>
      <c r="B417" s="9" t="s">
        <v>158</v>
      </c>
      <c r="C417" s="9"/>
      <c r="D417" s="9"/>
      <c r="E417" s="21"/>
      <c r="F417" s="9"/>
      <c r="G417" s="9"/>
      <c r="H417" s="9"/>
      <c r="I417" s="9"/>
      <c r="J417" s="9"/>
      <c r="K417" s="9"/>
      <c r="L417" s="9"/>
      <c r="M417" s="9"/>
      <c r="N417" s="9"/>
    </row>
    <row r="418" spans="1:14" x14ac:dyDescent="0.4">
      <c r="A418" s="9"/>
      <c r="B418" s="9"/>
      <c r="C418" s="9"/>
      <c r="D418" s="9"/>
      <c r="E418" s="21"/>
      <c r="F418" s="9"/>
      <c r="G418" s="9"/>
      <c r="H418" s="9"/>
      <c r="I418" s="9"/>
      <c r="J418" s="9"/>
      <c r="K418" s="9"/>
      <c r="L418" s="9"/>
      <c r="M418" s="9"/>
      <c r="N418" s="9"/>
    </row>
    <row r="419" spans="1:14" x14ac:dyDescent="0.4">
      <c r="A419" s="9"/>
      <c r="B419" s="9" t="s">
        <v>158</v>
      </c>
      <c r="C419" s="9"/>
      <c r="D419" s="9"/>
      <c r="E419" s="21"/>
      <c r="F419" s="9"/>
      <c r="G419" s="9"/>
      <c r="H419" s="9"/>
      <c r="I419" s="9"/>
      <c r="J419" s="9"/>
      <c r="K419" s="9"/>
      <c r="L419" s="9"/>
      <c r="M419" s="9"/>
      <c r="N419" s="9"/>
    </row>
    <row r="420" spans="1:14" x14ac:dyDescent="0.4">
      <c r="A420" s="9"/>
      <c r="B420" s="9"/>
      <c r="C420" s="9"/>
      <c r="D420" s="9"/>
      <c r="E420" s="21"/>
      <c r="F420" s="9"/>
      <c r="G420" s="9"/>
      <c r="H420" s="9"/>
      <c r="I420" s="9"/>
      <c r="J420" s="9"/>
      <c r="K420" s="9"/>
      <c r="L420" s="9"/>
      <c r="M420" s="9"/>
      <c r="N420" s="9"/>
    </row>
    <row r="421" spans="1:14" x14ac:dyDescent="0.4">
      <c r="A421" s="9"/>
      <c r="B421" s="9" t="s">
        <v>158</v>
      </c>
      <c r="C421" s="9"/>
      <c r="D421" s="9"/>
      <c r="E421" s="21"/>
      <c r="F421" s="9"/>
      <c r="G421" s="9"/>
      <c r="H421" s="9"/>
      <c r="I421" s="9"/>
      <c r="J421" s="9"/>
      <c r="K421" s="9"/>
      <c r="L421" s="9"/>
      <c r="M421" s="9"/>
      <c r="N421" s="9"/>
    </row>
    <row r="422" spans="1:14" x14ac:dyDescent="0.4">
      <c r="A422" s="9"/>
      <c r="B422" s="9"/>
      <c r="C422" s="9"/>
      <c r="D422" s="9"/>
      <c r="E422" s="21"/>
      <c r="F422" s="9"/>
      <c r="G422" s="9"/>
      <c r="H422" s="9"/>
      <c r="I422" s="9"/>
      <c r="J422" s="9"/>
      <c r="K422" s="9"/>
      <c r="L422" s="9"/>
      <c r="M422" s="9"/>
      <c r="N422" s="9"/>
    </row>
    <row r="423" spans="1:14" x14ac:dyDescent="0.4">
      <c r="A423" s="9"/>
      <c r="B423" s="9" t="s">
        <v>158</v>
      </c>
      <c r="C423" s="9"/>
      <c r="D423" s="9"/>
      <c r="E423" s="21"/>
      <c r="F423" s="9"/>
      <c r="G423" s="9"/>
      <c r="H423" s="9"/>
      <c r="I423" s="9"/>
      <c r="J423" s="9"/>
      <c r="K423" s="9"/>
      <c r="L423" s="9"/>
      <c r="M423" s="9"/>
      <c r="N423" s="9"/>
    </row>
    <row r="424" spans="1:14" x14ac:dyDescent="0.4">
      <c r="A424" s="9"/>
      <c r="B424" s="9"/>
      <c r="C424" s="9"/>
      <c r="D424" s="9"/>
      <c r="E424" s="21"/>
      <c r="F424" s="9"/>
      <c r="G424" s="9"/>
      <c r="H424" s="9"/>
      <c r="I424" s="9"/>
      <c r="J424" s="9"/>
      <c r="K424" s="9"/>
      <c r="L424" s="9"/>
      <c r="M424" s="9"/>
      <c r="N424" s="9"/>
    </row>
    <row r="425" spans="1:14" x14ac:dyDescent="0.4">
      <c r="A425" s="9"/>
      <c r="B425" s="9" t="s">
        <v>158</v>
      </c>
      <c r="C425" s="9"/>
      <c r="D425" s="9"/>
      <c r="E425" s="21"/>
      <c r="F425" s="9"/>
      <c r="G425" s="9"/>
      <c r="H425" s="9"/>
      <c r="I425" s="9"/>
      <c r="J425" s="9"/>
      <c r="K425" s="9"/>
      <c r="L425" s="9"/>
      <c r="M425" s="9"/>
      <c r="N425" s="9"/>
    </row>
    <row r="426" spans="1:14" x14ac:dyDescent="0.4">
      <c r="A426" s="9"/>
      <c r="B426" s="9"/>
      <c r="C426" s="9"/>
      <c r="D426" s="9"/>
      <c r="E426" s="21"/>
      <c r="F426" s="9"/>
      <c r="G426" s="9"/>
      <c r="H426" s="9"/>
      <c r="I426" s="9"/>
      <c r="J426" s="9"/>
      <c r="K426" s="9"/>
      <c r="L426" s="9"/>
      <c r="M426" s="9"/>
      <c r="N426" s="9"/>
    </row>
    <row r="427" spans="1:14" x14ac:dyDescent="0.4">
      <c r="A427" s="9"/>
      <c r="B427" s="9" t="s">
        <v>158</v>
      </c>
      <c r="C427" s="9"/>
      <c r="D427" s="9"/>
      <c r="E427" s="21"/>
      <c r="F427" s="9"/>
      <c r="G427" s="9"/>
      <c r="H427" s="9"/>
      <c r="I427" s="9"/>
      <c r="J427" s="9"/>
      <c r="K427" s="9"/>
      <c r="L427" s="9"/>
      <c r="M427" s="9"/>
      <c r="N427" s="9"/>
    </row>
    <row r="428" spans="1:14" x14ac:dyDescent="0.4">
      <c r="A428" s="9"/>
      <c r="B428" s="9"/>
      <c r="C428" s="9"/>
      <c r="D428" s="9"/>
      <c r="E428" s="21"/>
      <c r="F428" s="9"/>
      <c r="G428" s="9"/>
      <c r="H428" s="9"/>
      <c r="I428" s="9"/>
      <c r="J428" s="9"/>
      <c r="K428" s="9"/>
      <c r="L428" s="9"/>
      <c r="M428" s="9"/>
      <c r="N428" s="9"/>
    </row>
    <row r="429" spans="1:14" x14ac:dyDescent="0.4">
      <c r="A429" s="9"/>
      <c r="B429" s="9" t="s">
        <v>158</v>
      </c>
      <c r="C429" s="9"/>
      <c r="D429" s="9"/>
      <c r="E429" s="21"/>
      <c r="F429" s="9"/>
      <c r="G429" s="9"/>
      <c r="H429" s="9"/>
      <c r="I429" s="9"/>
      <c r="J429" s="9"/>
      <c r="K429" s="9"/>
      <c r="L429" s="9"/>
      <c r="M429" s="9"/>
      <c r="N429" s="9"/>
    </row>
    <row r="430" spans="1:14" x14ac:dyDescent="0.4">
      <c r="A430" s="9"/>
      <c r="B430" s="9"/>
      <c r="C430" s="9"/>
      <c r="D430" s="9"/>
      <c r="E430" s="21"/>
      <c r="F430" s="9"/>
      <c r="G430" s="9"/>
      <c r="H430" s="9"/>
      <c r="I430" s="9"/>
      <c r="J430" s="9"/>
      <c r="K430" s="9"/>
      <c r="L430" s="9"/>
      <c r="M430" s="9"/>
      <c r="N430" s="9"/>
    </row>
    <row r="431" spans="1:14" x14ac:dyDescent="0.4">
      <c r="A431" s="9"/>
      <c r="B431" s="9" t="s">
        <v>158</v>
      </c>
      <c r="C431" s="9"/>
      <c r="D431" s="9"/>
      <c r="E431" s="21"/>
      <c r="F431" s="9"/>
      <c r="G431" s="9"/>
      <c r="H431" s="9"/>
      <c r="I431" s="9"/>
      <c r="J431" s="9"/>
      <c r="K431" s="9"/>
      <c r="L431" s="9"/>
      <c r="M431" s="9"/>
      <c r="N431" s="9"/>
    </row>
    <row r="432" spans="1:14" x14ac:dyDescent="0.4">
      <c r="A432" s="9"/>
      <c r="B432" s="9"/>
      <c r="C432" s="9"/>
      <c r="D432" s="9"/>
      <c r="E432" s="21"/>
      <c r="F432" s="9"/>
      <c r="G432" s="9"/>
      <c r="H432" s="9"/>
      <c r="I432" s="9"/>
      <c r="J432" s="9"/>
      <c r="K432" s="9"/>
      <c r="L432" s="9"/>
      <c r="M432" s="9"/>
      <c r="N432" s="9"/>
    </row>
    <row r="433" spans="1:14" x14ac:dyDescent="0.4">
      <c r="A433" s="9"/>
      <c r="B433" s="9" t="s">
        <v>158</v>
      </c>
      <c r="C433" s="9"/>
      <c r="D433" s="9"/>
      <c r="E433" s="21"/>
      <c r="F433" s="9"/>
      <c r="G433" s="9"/>
      <c r="H433" s="9"/>
      <c r="I433" s="9"/>
      <c r="J433" s="9"/>
      <c r="K433" s="9"/>
      <c r="L433" s="9"/>
      <c r="M433" s="9"/>
      <c r="N433" s="9"/>
    </row>
    <row r="434" spans="1:14" x14ac:dyDescent="0.4">
      <c r="A434" s="9"/>
      <c r="B434" s="9"/>
      <c r="C434" s="9"/>
      <c r="D434" s="9"/>
      <c r="E434" s="21"/>
      <c r="F434" s="9"/>
      <c r="G434" s="9"/>
      <c r="H434" s="9"/>
      <c r="I434" s="9"/>
      <c r="J434" s="9"/>
      <c r="K434" s="9"/>
      <c r="L434" s="9"/>
      <c r="M434" s="9"/>
      <c r="N434" s="9"/>
    </row>
    <row r="435" spans="1:14" x14ac:dyDescent="0.4">
      <c r="A435" s="9"/>
      <c r="B435" s="9" t="s">
        <v>158</v>
      </c>
      <c r="C435" s="9"/>
      <c r="D435" s="9"/>
      <c r="E435" s="21"/>
      <c r="F435" s="9"/>
      <c r="G435" s="9"/>
      <c r="H435" s="9"/>
      <c r="I435" s="9"/>
      <c r="J435" s="9"/>
      <c r="K435" s="9"/>
      <c r="L435" s="9"/>
      <c r="M435" s="9"/>
      <c r="N435" s="9"/>
    </row>
    <row r="436" spans="1:14" x14ac:dyDescent="0.4">
      <c r="A436" s="9"/>
      <c r="B436" s="9"/>
      <c r="C436" s="9"/>
      <c r="D436" s="9"/>
      <c r="E436" s="21"/>
      <c r="F436" s="9"/>
      <c r="G436" s="9"/>
      <c r="H436" s="9"/>
      <c r="I436" s="9"/>
      <c r="J436" s="9"/>
      <c r="K436" s="9"/>
      <c r="L436" s="9"/>
      <c r="M436" s="9"/>
      <c r="N436" s="9"/>
    </row>
    <row r="437" spans="1:14" x14ac:dyDescent="0.4">
      <c r="A437" s="9"/>
      <c r="B437" s="9" t="s">
        <v>158</v>
      </c>
      <c r="C437" s="9"/>
      <c r="D437" s="9"/>
      <c r="E437" s="21"/>
      <c r="F437" s="9"/>
      <c r="G437" s="9"/>
      <c r="H437" s="9"/>
      <c r="I437" s="9"/>
      <c r="J437" s="9"/>
      <c r="K437" s="9"/>
      <c r="L437" s="9"/>
      <c r="M437" s="9"/>
      <c r="N437" s="9"/>
    </row>
    <row r="438" spans="1:14" x14ac:dyDescent="0.4">
      <c r="A438" s="9"/>
      <c r="B438" s="9"/>
      <c r="C438" s="9"/>
      <c r="D438" s="9"/>
      <c r="E438" s="21"/>
      <c r="F438" s="9"/>
      <c r="G438" s="9"/>
      <c r="H438" s="9"/>
      <c r="I438" s="9"/>
      <c r="J438" s="9"/>
      <c r="K438" s="9"/>
      <c r="L438" s="9"/>
      <c r="M438" s="9"/>
      <c r="N438" s="9"/>
    </row>
    <row r="439" spans="1:14" x14ac:dyDescent="0.4">
      <c r="A439" s="9"/>
      <c r="B439" s="9" t="s">
        <v>158</v>
      </c>
      <c r="C439" s="9"/>
      <c r="D439" s="9"/>
      <c r="E439" s="21"/>
      <c r="F439" s="9"/>
      <c r="G439" s="9"/>
      <c r="H439" s="9"/>
      <c r="I439" s="9"/>
      <c r="J439" s="9"/>
      <c r="K439" s="9"/>
      <c r="L439" s="9"/>
      <c r="M439" s="9"/>
      <c r="N439" s="9"/>
    </row>
    <row r="440" spans="1:14" x14ac:dyDescent="0.4">
      <c r="A440" s="9"/>
      <c r="B440" s="9"/>
      <c r="C440" s="9"/>
      <c r="D440" s="9"/>
      <c r="E440" s="21"/>
      <c r="F440" s="9"/>
      <c r="G440" s="9"/>
      <c r="H440" s="9"/>
      <c r="I440" s="9"/>
      <c r="J440" s="9"/>
      <c r="K440" s="9"/>
      <c r="L440" s="9"/>
      <c r="M440" s="9"/>
      <c r="N440" s="9"/>
    </row>
    <row r="441" spans="1:14" x14ac:dyDescent="0.4">
      <c r="A441" s="9"/>
      <c r="B441" s="9" t="s">
        <v>158</v>
      </c>
      <c r="C441" s="9"/>
      <c r="D441" s="9"/>
      <c r="E441" s="21"/>
      <c r="F441" s="9"/>
      <c r="G441" s="9"/>
      <c r="H441" s="9"/>
      <c r="I441" s="9"/>
      <c r="J441" s="9"/>
      <c r="K441" s="9"/>
      <c r="L441" s="9"/>
      <c r="M441" s="9"/>
      <c r="N441" s="9"/>
    </row>
    <row r="442" spans="1:14" x14ac:dyDescent="0.4">
      <c r="A442" s="9"/>
      <c r="B442" s="9"/>
      <c r="C442" s="9"/>
      <c r="D442" s="9"/>
      <c r="E442" s="21"/>
      <c r="F442" s="9"/>
      <c r="G442" s="9"/>
      <c r="H442" s="9"/>
      <c r="I442" s="9"/>
      <c r="J442" s="9"/>
      <c r="K442" s="9"/>
      <c r="L442" s="9"/>
      <c r="M442" s="9"/>
      <c r="N442" s="9"/>
    </row>
    <row r="443" spans="1:14" x14ac:dyDescent="0.4">
      <c r="A443" s="9"/>
      <c r="B443" s="9" t="s">
        <v>158</v>
      </c>
      <c r="C443" s="9"/>
      <c r="D443" s="9"/>
      <c r="E443" s="21"/>
      <c r="F443" s="9"/>
      <c r="G443" s="9"/>
      <c r="H443" s="9"/>
      <c r="I443" s="9"/>
      <c r="J443" s="9"/>
      <c r="K443" s="9"/>
      <c r="L443" s="9"/>
      <c r="M443" s="9"/>
      <c r="N443" s="9"/>
    </row>
    <row r="444" spans="1:14" x14ac:dyDescent="0.4">
      <c r="A444" s="9"/>
      <c r="B444" s="9"/>
      <c r="C444" s="9"/>
      <c r="D444" s="9"/>
      <c r="E444" s="21"/>
      <c r="F444" s="9"/>
      <c r="G444" s="9"/>
      <c r="H444" s="9"/>
      <c r="I444" s="9"/>
      <c r="J444" s="9"/>
      <c r="K444" s="9"/>
      <c r="L444" s="9"/>
      <c r="M444" s="9"/>
      <c r="N444" s="9"/>
    </row>
    <row r="445" spans="1:14" x14ac:dyDescent="0.4">
      <c r="A445" s="9"/>
      <c r="B445" s="9" t="s">
        <v>158</v>
      </c>
      <c r="C445" s="9"/>
      <c r="D445" s="9"/>
      <c r="E445" s="21"/>
      <c r="F445" s="9"/>
      <c r="G445" s="9"/>
      <c r="H445" s="9"/>
      <c r="I445" s="9"/>
      <c r="J445" s="9"/>
      <c r="K445" s="9"/>
      <c r="L445" s="9"/>
      <c r="M445" s="9"/>
      <c r="N445" s="9"/>
    </row>
    <row r="446" spans="1:14" x14ac:dyDescent="0.4">
      <c r="A446" s="9"/>
      <c r="B446" s="9"/>
      <c r="C446" s="9"/>
      <c r="D446" s="9"/>
      <c r="E446" s="21"/>
      <c r="F446" s="9"/>
      <c r="G446" s="9"/>
      <c r="H446" s="9"/>
      <c r="I446" s="9"/>
      <c r="J446" s="9"/>
      <c r="K446" s="9"/>
      <c r="L446" s="9"/>
      <c r="M446" s="9"/>
      <c r="N446" s="9"/>
    </row>
    <row r="447" spans="1:14" x14ac:dyDescent="0.4">
      <c r="A447" s="9"/>
      <c r="B447" s="9" t="s">
        <v>158</v>
      </c>
      <c r="C447" s="9"/>
      <c r="D447" s="9"/>
      <c r="E447" s="21"/>
      <c r="F447" s="9"/>
      <c r="G447" s="9"/>
      <c r="H447" s="9"/>
      <c r="I447" s="9"/>
      <c r="J447" s="9"/>
      <c r="K447" s="9"/>
      <c r="L447" s="9"/>
      <c r="M447" s="9"/>
      <c r="N447" s="9"/>
    </row>
    <row r="448" spans="1:14" x14ac:dyDescent="0.4">
      <c r="A448" s="9"/>
      <c r="B448" s="9"/>
      <c r="C448" s="9"/>
      <c r="D448" s="9"/>
      <c r="E448" s="21"/>
      <c r="F448" s="9"/>
      <c r="G448" s="9"/>
      <c r="H448" s="9"/>
      <c r="I448" s="9"/>
      <c r="J448" s="9"/>
      <c r="K448" s="9"/>
      <c r="L448" s="9"/>
      <c r="M448" s="9"/>
      <c r="N448" s="9"/>
    </row>
    <row r="449" spans="1:14" x14ac:dyDescent="0.4">
      <c r="A449" s="9"/>
      <c r="B449" s="9" t="s">
        <v>158</v>
      </c>
      <c r="C449" s="9"/>
      <c r="D449" s="9"/>
      <c r="E449" s="21"/>
      <c r="F449" s="9"/>
      <c r="G449" s="9"/>
      <c r="H449" s="9"/>
      <c r="I449" s="9"/>
      <c r="J449" s="9"/>
      <c r="K449" s="9"/>
      <c r="L449" s="9"/>
      <c r="M449" s="9"/>
      <c r="N449" s="9"/>
    </row>
    <row r="450" spans="1:14" x14ac:dyDescent="0.4">
      <c r="A450" s="9"/>
      <c r="B450" s="9"/>
      <c r="C450" s="9"/>
      <c r="D450" s="9"/>
      <c r="E450" s="21"/>
      <c r="F450" s="9"/>
      <c r="G450" s="9"/>
      <c r="H450" s="9"/>
      <c r="I450" s="9"/>
      <c r="J450" s="9"/>
      <c r="K450" s="9"/>
      <c r="L450" s="9"/>
      <c r="M450" s="9"/>
      <c r="N450" s="9"/>
    </row>
    <row r="451" spans="1:14" x14ac:dyDescent="0.4">
      <c r="A451" s="9"/>
      <c r="B451" s="9" t="s">
        <v>158</v>
      </c>
      <c r="C451" s="9"/>
      <c r="D451" s="9"/>
      <c r="E451" s="21"/>
      <c r="F451" s="9"/>
      <c r="G451" s="9"/>
      <c r="H451" s="9"/>
      <c r="I451" s="9"/>
      <c r="J451" s="9"/>
      <c r="K451" s="9"/>
      <c r="L451" s="9"/>
      <c r="M451" s="9"/>
      <c r="N451" s="9"/>
    </row>
    <row r="452" spans="1:14" x14ac:dyDescent="0.4">
      <c r="A452" s="9"/>
      <c r="B452" s="9"/>
      <c r="C452" s="9"/>
      <c r="D452" s="9"/>
      <c r="E452" s="21"/>
      <c r="F452" s="9"/>
      <c r="G452" s="9"/>
      <c r="H452" s="9"/>
      <c r="I452" s="9"/>
      <c r="J452" s="9"/>
      <c r="K452" s="9"/>
      <c r="L452" s="9"/>
      <c r="M452" s="9"/>
      <c r="N452" s="9"/>
    </row>
    <row r="453" spans="1:14" x14ac:dyDescent="0.4">
      <c r="A453" s="9"/>
      <c r="B453" s="9" t="s">
        <v>158</v>
      </c>
      <c r="C453" s="9"/>
      <c r="D453" s="9"/>
      <c r="E453" s="21"/>
      <c r="F453" s="9"/>
      <c r="G453" s="9"/>
      <c r="H453" s="9"/>
      <c r="I453" s="9"/>
      <c r="J453" s="9"/>
      <c r="K453" s="9"/>
      <c r="L453" s="9"/>
      <c r="M453" s="9"/>
      <c r="N453" s="9"/>
    </row>
    <row r="454" spans="1:14" x14ac:dyDescent="0.4">
      <c r="A454" s="9"/>
      <c r="B454" s="9"/>
      <c r="C454" s="9"/>
      <c r="D454" s="9"/>
      <c r="E454" s="21"/>
      <c r="F454" s="9"/>
      <c r="G454" s="9"/>
      <c r="H454" s="9"/>
      <c r="I454" s="9"/>
      <c r="J454" s="9"/>
      <c r="K454" s="9"/>
      <c r="L454" s="9"/>
      <c r="M454" s="9"/>
      <c r="N454" s="9"/>
    </row>
    <row r="455" spans="1:14" x14ac:dyDescent="0.4">
      <c r="A455" s="9"/>
      <c r="B455" s="9"/>
      <c r="C455" s="9"/>
      <c r="D455" s="9"/>
      <c r="E455" s="21"/>
      <c r="F455" s="9"/>
      <c r="G455" s="9"/>
      <c r="H455" s="9"/>
      <c r="I455" s="9"/>
      <c r="J455" s="9"/>
      <c r="K455" s="9"/>
      <c r="L455" s="9"/>
      <c r="M455" s="9"/>
      <c r="N455" s="9"/>
    </row>
    <row r="456" spans="1:14" x14ac:dyDescent="0.4">
      <c r="A456" s="9"/>
      <c r="B456" s="9"/>
      <c r="C456" s="9"/>
      <c r="D456" s="9"/>
      <c r="E456" s="21"/>
      <c r="F456" s="9"/>
      <c r="G456" s="9"/>
      <c r="H456" s="9"/>
      <c r="I456" s="9"/>
      <c r="J456" s="9"/>
      <c r="K456" s="9"/>
      <c r="L456" s="9"/>
      <c r="M456" s="9"/>
      <c r="N456" s="9"/>
    </row>
  </sheetData>
  <sheetProtection sheet="1" objects="1" scenarios="1"/>
  <mergeCells count="552">
    <mergeCell ref="M50:N50"/>
    <mergeCell ref="A50:B50"/>
    <mergeCell ref="C50:D50"/>
    <mergeCell ref="E50:F50"/>
    <mergeCell ref="G50:H50"/>
    <mergeCell ref="I50:J50"/>
    <mergeCell ref="K50:L50"/>
    <mergeCell ref="E3:J3"/>
    <mergeCell ref="A52:B52"/>
    <mergeCell ref="E47:J48"/>
    <mergeCell ref="M52:N52"/>
    <mergeCell ref="E56:F56"/>
    <mergeCell ref="E57:F57"/>
    <mergeCell ref="G52:H52"/>
    <mergeCell ref="G53:H53"/>
    <mergeCell ref="G54:H54"/>
    <mergeCell ref="G55:H55"/>
    <mergeCell ref="G56:H56"/>
    <mergeCell ref="G57:H57"/>
    <mergeCell ref="A56:B56"/>
    <mergeCell ref="A57:B57"/>
    <mergeCell ref="C52:D52"/>
    <mergeCell ref="C53:D53"/>
    <mergeCell ref="C54:D54"/>
    <mergeCell ref="C55:D55"/>
    <mergeCell ref="C56:D56"/>
    <mergeCell ref="C57:D57"/>
    <mergeCell ref="A53:B53"/>
    <mergeCell ref="A54:B54"/>
    <mergeCell ref="A55:B55"/>
    <mergeCell ref="E52:F52"/>
    <mergeCell ref="E53:F53"/>
    <mergeCell ref="E54:F54"/>
    <mergeCell ref="E55:F55"/>
    <mergeCell ref="M53:N53"/>
    <mergeCell ref="M54:N54"/>
    <mergeCell ref="M55:N55"/>
    <mergeCell ref="M56:N56"/>
    <mergeCell ref="I56:J56"/>
    <mergeCell ref="I57:J57"/>
    <mergeCell ref="K52:L52"/>
    <mergeCell ref="K53:L53"/>
    <mergeCell ref="K54:L54"/>
    <mergeCell ref="K55:L55"/>
    <mergeCell ref="K56:L56"/>
    <mergeCell ref="K57:L57"/>
    <mergeCell ref="I52:J52"/>
    <mergeCell ref="I53:J53"/>
    <mergeCell ref="I54:J54"/>
    <mergeCell ref="I55:J55"/>
    <mergeCell ref="M63:N63"/>
    <mergeCell ref="M64:N64"/>
    <mergeCell ref="K59:L59"/>
    <mergeCell ref="K60:L60"/>
    <mergeCell ref="K61:L61"/>
    <mergeCell ref="K62:L62"/>
    <mergeCell ref="K63:L63"/>
    <mergeCell ref="K64:L64"/>
    <mergeCell ref="M57:N57"/>
    <mergeCell ref="M59:N59"/>
    <mergeCell ref="M60:N60"/>
    <mergeCell ref="M61:N61"/>
    <mergeCell ref="M62:N62"/>
    <mergeCell ref="I64:J64"/>
    <mergeCell ref="G59:H59"/>
    <mergeCell ref="G60:H60"/>
    <mergeCell ref="G61:H61"/>
    <mergeCell ref="G62:H62"/>
    <mergeCell ref="G63:H63"/>
    <mergeCell ref="G64:H64"/>
    <mergeCell ref="I59:J59"/>
    <mergeCell ref="I60:J60"/>
    <mergeCell ref="I61:J61"/>
    <mergeCell ref="I62:J62"/>
    <mergeCell ref="I63:J63"/>
    <mergeCell ref="A59:B59"/>
    <mergeCell ref="A60:B60"/>
    <mergeCell ref="A61:B61"/>
    <mergeCell ref="A62:B62"/>
    <mergeCell ref="A63:B63"/>
    <mergeCell ref="E64:F64"/>
    <mergeCell ref="C59:D59"/>
    <mergeCell ref="C60:D60"/>
    <mergeCell ref="C61:D61"/>
    <mergeCell ref="C62:D62"/>
    <mergeCell ref="C63:D63"/>
    <mergeCell ref="C64:D64"/>
    <mergeCell ref="E59:F59"/>
    <mergeCell ref="E60:F60"/>
    <mergeCell ref="E61:F61"/>
    <mergeCell ref="E62:F62"/>
    <mergeCell ref="E63:F63"/>
    <mergeCell ref="A70:B70"/>
    <mergeCell ref="A71:B71"/>
    <mergeCell ref="C66:D66"/>
    <mergeCell ref="C67:D67"/>
    <mergeCell ref="C68:D68"/>
    <mergeCell ref="C69:D69"/>
    <mergeCell ref="C70:D70"/>
    <mergeCell ref="C71:D71"/>
    <mergeCell ref="A64:B64"/>
    <mergeCell ref="A66:B66"/>
    <mergeCell ref="A67:B67"/>
    <mergeCell ref="A68:B68"/>
    <mergeCell ref="A69:B69"/>
    <mergeCell ref="E71:F71"/>
    <mergeCell ref="G66:H66"/>
    <mergeCell ref="G67:H67"/>
    <mergeCell ref="G68:H68"/>
    <mergeCell ref="G69:H69"/>
    <mergeCell ref="G70:H70"/>
    <mergeCell ref="G71:H71"/>
    <mergeCell ref="E66:F66"/>
    <mergeCell ref="E67:F67"/>
    <mergeCell ref="E68:F68"/>
    <mergeCell ref="E69:F69"/>
    <mergeCell ref="E70:F70"/>
    <mergeCell ref="M66:N66"/>
    <mergeCell ref="M67:N67"/>
    <mergeCell ref="M68:N68"/>
    <mergeCell ref="M69:N69"/>
    <mergeCell ref="M70:N70"/>
    <mergeCell ref="I71:J71"/>
    <mergeCell ref="K66:L66"/>
    <mergeCell ref="K67:L67"/>
    <mergeCell ref="K68:L68"/>
    <mergeCell ref="K69:L69"/>
    <mergeCell ref="K70:L70"/>
    <mergeCell ref="K71:L71"/>
    <mergeCell ref="I66:J66"/>
    <mergeCell ref="I67:J67"/>
    <mergeCell ref="I68:J68"/>
    <mergeCell ref="I69:J69"/>
    <mergeCell ref="I70:J70"/>
    <mergeCell ref="M77:N77"/>
    <mergeCell ref="M78:N78"/>
    <mergeCell ref="K73:L73"/>
    <mergeCell ref="K74:L74"/>
    <mergeCell ref="K75:L75"/>
    <mergeCell ref="K76:L76"/>
    <mergeCell ref="K77:L77"/>
    <mergeCell ref="K78:L78"/>
    <mergeCell ref="M71:N71"/>
    <mergeCell ref="M73:N73"/>
    <mergeCell ref="M74:N74"/>
    <mergeCell ref="M75:N75"/>
    <mergeCell ref="M76:N76"/>
    <mergeCell ref="I78:J78"/>
    <mergeCell ref="G73:H73"/>
    <mergeCell ref="G74:H74"/>
    <mergeCell ref="G75:H75"/>
    <mergeCell ref="G76:H76"/>
    <mergeCell ref="G77:H77"/>
    <mergeCell ref="G78:H78"/>
    <mergeCell ref="I73:J73"/>
    <mergeCell ref="I74:J74"/>
    <mergeCell ref="I75:J75"/>
    <mergeCell ref="I76:J76"/>
    <mergeCell ref="I77:J77"/>
    <mergeCell ref="A73:B73"/>
    <mergeCell ref="A74:B74"/>
    <mergeCell ref="A75:B75"/>
    <mergeCell ref="A76:B76"/>
    <mergeCell ref="A77:B77"/>
    <mergeCell ref="E78:F78"/>
    <mergeCell ref="C73:D73"/>
    <mergeCell ref="C74:D74"/>
    <mergeCell ref="C75:D75"/>
    <mergeCell ref="C76:D76"/>
    <mergeCell ref="C77:D77"/>
    <mergeCell ref="C78:D78"/>
    <mergeCell ref="E73:F73"/>
    <mergeCell ref="E74:F74"/>
    <mergeCell ref="E75:F75"/>
    <mergeCell ref="E76:F76"/>
    <mergeCell ref="E77:F77"/>
    <mergeCell ref="A84:B84"/>
    <mergeCell ref="A85:B85"/>
    <mergeCell ref="C80:D80"/>
    <mergeCell ref="C81:D81"/>
    <mergeCell ref="C82:D82"/>
    <mergeCell ref="C83:D83"/>
    <mergeCell ref="C84:D84"/>
    <mergeCell ref="C85:D85"/>
    <mergeCell ref="A78:B78"/>
    <mergeCell ref="A80:B80"/>
    <mergeCell ref="A81:B81"/>
    <mergeCell ref="A82:B82"/>
    <mergeCell ref="A83:B83"/>
    <mergeCell ref="E85:F85"/>
    <mergeCell ref="G80:H80"/>
    <mergeCell ref="G81:H81"/>
    <mergeCell ref="G82:H82"/>
    <mergeCell ref="G83:H83"/>
    <mergeCell ref="G84:H84"/>
    <mergeCell ref="G85:H85"/>
    <mergeCell ref="E80:F80"/>
    <mergeCell ref="E81:F81"/>
    <mergeCell ref="E82:F82"/>
    <mergeCell ref="E83:F83"/>
    <mergeCell ref="E84:F84"/>
    <mergeCell ref="M85:N85"/>
    <mergeCell ref="M80:N80"/>
    <mergeCell ref="M81:N81"/>
    <mergeCell ref="M82:N82"/>
    <mergeCell ref="M83:N83"/>
    <mergeCell ref="M84:N84"/>
    <mergeCell ref="I85:J85"/>
    <mergeCell ref="K80:L80"/>
    <mergeCell ref="K81:L81"/>
    <mergeCell ref="K82:L82"/>
    <mergeCell ref="K83:L83"/>
    <mergeCell ref="K84:L84"/>
    <mergeCell ref="K85:L85"/>
    <mergeCell ref="I80:J80"/>
    <mergeCell ref="I81:J81"/>
    <mergeCell ref="I82:J82"/>
    <mergeCell ref="I83:J83"/>
    <mergeCell ref="I84:J84"/>
    <mergeCell ref="M188:N188"/>
    <mergeCell ref="A189:B189"/>
    <mergeCell ref="C189:D189"/>
    <mergeCell ref="E189:F189"/>
    <mergeCell ref="G189:H189"/>
    <mergeCell ref="I189:J189"/>
    <mergeCell ref="K189:L189"/>
    <mergeCell ref="M189:N189"/>
    <mergeCell ref="A190:B190"/>
    <mergeCell ref="I190:J190"/>
    <mergeCell ref="M190:N190"/>
    <mergeCell ref="C190:D190"/>
    <mergeCell ref="E190:F190"/>
    <mergeCell ref="G190:H190"/>
    <mergeCell ref="I188:J188"/>
    <mergeCell ref="K188:L188"/>
    <mergeCell ref="A191:B191"/>
    <mergeCell ref="A192:B192"/>
    <mergeCell ref="A193:B193"/>
    <mergeCell ref="A194:B194"/>
    <mergeCell ref="A188:B188"/>
    <mergeCell ref="C188:D188"/>
    <mergeCell ref="E188:F188"/>
    <mergeCell ref="G188:H188"/>
    <mergeCell ref="G191:H191"/>
    <mergeCell ref="G192:H192"/>
    <mergeCell ref="G193:H193"/>
    <mergeCell ref="G194:H194"/>
    <mergeCell ref="C191:D191"/>
    <mergeCell ref="C192:D192"/>
    <mergeCell ref="C193:D193"/>
    <mergeCell ref="C194:D194"/>
    <mergeCell ref="E191:F191"/>
    <mergeCell ref="E192:F192"/>
    <mergeCell ref="E193:F193"/>
    <mergeCell ref="E194:F194"/>
    <mergeCell ref="M191:N191"/>
    <mergeCell ref="M192:N192"/>
    <mergeCell ref="M193:N193"/>
    <mergeCell ref="M194:N194"/>
    <mergeCell ref="K190:L190"/>
    <mergeCell ref="K191:L191"/>
    <mergeCell ref="K192:L192"/>
    <mergeCell ref="K193:L193"/>
    <mergeCell ref="K194:L194"/>
    <mergeCell ref="M198:N198"/>
    <mergeCell ref="A199:B199"/>
    <mergeCell ref="C199:D199"/>
    <mergeCell ref="E199:F199"/>
    <mergeCell ref="G199:H199"/>
    <mergeCell ref="I199:J199"/>
    <mergeCell ref="K199:L199"/>
    <mergeCell ref="M199:N199"/>
    <mergeCell ref="D197:K197"/>
    <mergeCell ref="A198:B198"/>
    <mergeCell ref="C198:D198"/>
    <mergeCell ref="E198:F198"/>
    <mergeCell ref="G198:H198"/>
    <mergeCell ref="I198:J198"/>
    <mergeCell ref="K198:L198"/>
    <mergeCell ref="K200:L200"/>
    <mergeCell ref="M200:N200"/>
    <mergeCell ref="A201:B201"/>
    <mergeCell ref="C201:D201"/>
    <mergeCell ref="E201:F201"/>
    <mergeCell ref="G201:H201"/>
    <mergeCell ref="I201:J201"/>
    <mergeCell ref="K201:L201"/>
    <mergeCell ref="M201:N201"/>
    <mergeCell ref="A200:B200"/>
    <mergeCell ref="C200:D200"/>
    <mergeCell ref="E200:F200"/>
    <mergeCell ref="G200:H200"/>
    <mergeCell ref="I200:J200"/>
    <mergeCell ref="M202:N202"/>
    <mergeCell ref="A203:B203"/>
    <mergeCell ref="C203:D203"/>
    <mergeCell ref="E203:F203"/>
    <mergeCell ref="G203:H203"/>
    <mergeCell ref="I203:J203"/>
    <mergeCell ref="K203:L203"/>
    <mergeCell ref="M203:N203"/>
    <mergeCell ref="A202:B202"/>
    <mergeCell ref="C202:D202"/>
    <mergeCell ref="E202:F202"/>
    <mergeCell ref="G202:H202"/>
    <mergeCell ref="I202:J202"/>
    <mergeCell ref="A204:B204"/>
    <mergeCell ref="C204:D204"/>
    <mergeCell ref="E204:F204"/>
    <mergeCell ref="G204:H204"/>
    <mergeCell ref="I204:J204"/>
    <mergeCell ref="A205:B205"/>
    <mergeCell ref="C205:D205"/>
    <mergeCell ref="E205:F205"/>
    <mergeCell ref="K202:L202"/>
    <mergeCell ref="A208:B208"/>
    <mergeCell ref="C208:D208"/>
    <mergeCell ref="E208:F208"/>
    <mergeCell ref="G208:H208"/>
    <mergeCell ref="I208:J208"/>
    <mergeCell ref="K208:L208"/>
    <mergeCell ref="M208:N208"/>
    <mergeCell ref="A206:B206"/>
    <mergeCell ref="M206:N206"/>
    <mergeCell ref="A210:B210"/>
    <mergeCell ref="C210:D210"/>
    <mergeCell ref="E210:F210"/>
    <mergeCell ref="G210:H210"/>
    <mergeCell ref="I210:J210"/>
    <mergeCell ref="K210:L210"/>
    <mergeCell ref="M210:N210"/>
    <mergeCell ref="A209:B209"/>
    <mergeCell ref="C209:D209"/>
    <mergeCell ref="E209:F209"/>
    <mergeCell ref="G209:H209"/>
    <mergeCell ref="I209:J209"/>
    <mergeCell ref="A212:B212"/>
    <mergeCell ref="C212:D212"/>
    <mergeCell ref="E212:F212"/>
    <mergeCell ref="G212:H212"/>
    <mergeCell ref="I212:J212"/>
    <mergeCell ref="K212:L212"/>
    <mergeCell ref="M212:N212"/>
    <mergeCell ref="A211:B211"/>
    <mergeCell ref="C211:D211"/>
    <mergeCell ref="E211:F211"/>
    <mergeCell ref="G211:H211"/>
    <mergeCell ref="I211:J211"/>
    <mergeCell ref="A214:B214"/>
    <mergeCell ref="C214:D214"/>
    <mergeCell ref="E214:F214"/>
    <mergeCell ref="G214:H214"/>
    <mergeCell ref="I214:J214"/>
    <mergeCell ref="K214:L214"/>
    <mergeCell ref="M214:N214"/>
    <mergeCell ref="A213:B213"/>
    <mergeCell ref="C213:D213"/>
    <mergeCell ref="E213:F213"/>
    <mergeCell ref="G213:H213"/>
    <mergeCell ref="I213:J213"/>
    <mergeCell ref="A219:B219"/>
    <mergeCell ref="C219:D219"/>
    <mergeCell ref="E219:F219"/>
    <mergeCell ref="G219:H219"/>
    <mergeCell ref="I219:J219"/>
    <mergeCell ref="K219:L219"/>
    <mergeCell ref="M219:N219"/>
    <mergeCell ref="D217:K217"/>
    <mergeCell ref="A218:B218"/>
    <mergeCell ref="C218:D218"/>
    <mergeCell ref="E218:F218"/>
    <mergeCell ref="G218:H218"/>
    <mergeCell ref="I218:J218"/>
    <mergeCell ref="K218:L218"/>
    <mergeCell ref="A221:B221"/>
    <mergeCell ref="C221:D221"/>
    <mergeCell ref="E221:F221"/>
    <mergeCell ref="G221:H221"/>
    <mergeCell ref="I221:J221"/>
    <mergeCell ref="K221:L221"/>
    <mergeCell ref="M221:N221"/>
    <mergeCell ref="A220:B220"/>
    <mergeCell ref="C220:D220"/>
    <mergeCell ref="E220:F220"/>
    <mergeCell ref="G220:H220"/>
    <mergeCell ref="I220:J220"/>
    <mergeCell ref="A223:B223"/>
    <mergeCell ref="C223:D223"/>
    <mergeCell ref="E223:F223"/>
    <mergeCell ref="G223:H223"/>
    <mergeCell ref="I223:J223"/>
    <mergeCell ref="K223:L223"/>
    <mergeCell ref="M223:N223"/>
    <mergeCell ref="A222:B222"/>
    <mergeCell ref="C222:D222"/>
    <mergeCell ref="E222:F222"/>
    <mergeCell ref="G222:H222"/>
    <mergeCell ref="I222:J222"/>
    <mergeCell ref="M224:N224"/>
    <mergeCell ref="D141:K142"/>
    <mergeCell ref="D275:K275"/>
    <mergeCell ref="M195:N195"/>
    <mergeCell ref="M196:N196"/>
    <mergeCell ref="G205:H205"/>
    <mergeCell ref="I205:J205"/>
    <mergeCell ref="K205:L205"/>
    <mergeCell ref="M205:N205"/>
    <mergeCell ref="C206:D206"/>
    <mergeCell ref="E206:F206"/>
    <mergeCell ref="G206:H206"/>
    <mergeCell ref="I206:J206"/>
    <mergeCell ref="K206:L206"/>
    <mergeCell ref="K195:L195"/>
    <mergeCell ref="K196:L196"/>
    <mergeCell ref="K216:L216"/>
    <mergeCell ref="M216:N216"/>
    <mergeCell ref="I215:J215"/>
    <mergeCell ref="F159:G159"/>
    <mergeCell ref="H159:I159"/>
    <mergeCell ref="J159:K159"/>
    <mergeCell ref="M204:N204"/>
    <mergeCell ref="D207:K207"/>
    <mergeCell ref="A224:B224"/>
    <mergeCell ref="C224:D224"/>
    <mergeCell ref="E224:F224"/>
    <mergeCell ref="G224:H224"/>
    <mergeCell ref="I224:J224"/>
    <mergeCell ref="A195:B195"/>
    <mergeCell ref="C195:D195"/>
    <mergeCell ref="E195:F195"/>
    <mergeCell ref="G195:H195"/>
    <mergeCell ref="I195:J195"/>
    <mergeCell ref="A196:B196"/>
    <mergeCell ref="C196:D196"/>
    <mergeCell ref="E196:F196"/>
    <mergeCell ref="G196:H196"/>
    <mergeCell ref="I196:J196"/>
    <mergeCell ref="A216:B216"/>
    <mergeCell ref="C216:D216"/>
    <mergeCell ref="E216:F216"/>
    <mergeCell ref="G216:H216"/>
    <mergeCell ref="I216:J216"/>
    <mergeCell ref="A215:B215"/>
    <mergeCell ref="C215:D215"/>
    <mergeCell ref="E215:F215"/>
    <mergeCell ref="G215:H215"/>
    <mergeCell ref="A226:B226"/>
    <mergeCell ref="C226:D226"/>
    <mergeCell ref="E226:F226"/>
    <mergeCell ref="G226:H226"/>
    <mergeCell ref="I226:J226"/>
    <mergeCell ref="K226:L226"/>
    <mergeCell ref="M226:N226"/>
    <mergeCell ref="A225:B225"/>
    <mergeCell ref="C225:D225"/>
    <mergeCell ref="E225:F225"/>
    <mergeCell ref="G225:H225"/>
    <mergeCell ref="I225:J225"/>
    <mergeCell ref="L159:M159"/>
    <mergeCell ref="F160:G160"/>
    <mergeCell ref="J160:K160"/>
    <mergeCell ref="L160:M160"/>
    <mergeCell ref="M225:N225"/>
    <mergeCell ref="K215:L215"/>
    <mergeCell ref="M215:N215"/>
    <mergeCell ref="K222:L222"/>
    <mergeCell ref="M222:N222"/>
    <mergeCell ref="K220:L220"/>
    <mergeCell ref="M220:N220"/>
    <mergeCell ref="M218:N218"/>
    <mergeCell ref="K213:L213"/>
    <mergeCell ref="M213:N213"/>
    <mergeCell ref="K211:L211"/>
    <mergeCell ref="M211:N211"/>
    <mergeCell ref="K209:L209"/>
    <mergeCell ref="M209:N209"/>
    <mergeCell ref="K204:L204"/>
    <mergeCell ref="F166:G166"/>
    <mergeCell ref="F167:G167"/>
    <mergeCell ref="F168:G168"/>
    <mergeCell ref="K225:L225"/>
    <mergeCell ref="K224:L224"/>
    <mergeCell ref="L161:M161"/>
    <mergeCell ref="J161:K161"/>
    <mergeCell ref="H161:I161"/>
    <mergeCell ref="H169:I169"/>
    <mergeCell ref="H168:I168"/>
    <mergeCell ref="H167:I167"/>
    <mergeCell ref="H166:I166"/>
    <mergeCell ref="H165:I165"/>
    <mergeCell ref="H164:I164"/>
    <mergeCell ref="H163:I163"/>
    <mergeCell ref="H162:I162"/>
    <mergeCell ref="J162:K162"/>
    <mergeCell ref="J163:K163"/>
    <mergeCell ref="J164:K164"/>
    <mergeCell ref="J165:K165"/>
    <mergeCell ref="J166:K166"/>
    <mergeCell ref="L166:M166"/>
    <mergeCell ref="L165:M165"/>
    <mergeCell ref="L164:M164"/>
    <mergeCell ref="L163:M163"/>
    <mergeCell ref="L162:M162"/>
    <mergeCell ref="J167:K167"/>
    <mergeCell ref="J168:K168"/>
    <mergeCell ref="J169:K169"/>
    <mergeCell ref="L169:M169"/>
    <mergeCell ref="L168:M168"/>
    <mergeCell ref="L167:M167"/>
    <mergeCell ref="K117:L117"/>
    <mergeCell ref="G127:I127"/>
    <mergeCell ref="C128:D128"/>
    <mergeCell ref="E128:F128"/>
    <mergeCell ref="G128:H128"/>
    <mergeCell ref="I128:J128"/>
    <mergeCell ref="K128:L128"/>
    <mergeCell ref="G94:I94"/>
    <mergeCell ref="G105:I105"/>
    <mergeCell ref="C106:D106"/>
    <mergeCell ref="E106:F106"/>
    <mergeCell ref="G106:H106"/>
    <mergeCell ref="I106:J106"/>
    <mergeCell ref="K106:L106"/>
    <mergeCell ref="C95:D95"/>
    <mergeCell ref="K95:L95"/>
    <mergeCell ref="I95:J95"/>
    <mergeCell ref="G95:H95"/>
    <mergeCell ref="E95:F95"/>
    <mergeCell ref="E186:J186"/>
    <mergeCell ref="F296:J296"/>
    <mergeCell ref="F309:J309"/>
    <mergeCell ref="D230:I230"/>
    <mergeCell ref="D241:I241"/>
    <mergeCell ref="D252:I252"/>
    <mergeCell ref="D263:I263"/>
    <mergeCell ref="G116:I116"/>
    <mergeCell ref="C117:D117"/>
    <mergeCell ref="E117:F117"/>
    <mergeCell ref="G117:H117"/>
    <mergeCell ref="I117:J117"/>
    <mergeCell ref="F169:G169"/>
    <mergeCell ref="H160:I160"/>
    <mergeCell ref="F161:G161"/>
    <mergeCell ref="F162:G162"/>
    <mergeCell ref="F163:G163"/>
    <mergeCell ref="F164:G164"/>
    <mergeCell ref="F165:G165"/>
    <mergeCell ref="I191:J191"/>
    <mergeCell ref="I192:J192"/>
    <mergeCell ref="I193:J193"/>
    <mergeCell ref="I194:J194"/>
    <mergeCell ref="F187:I187"/>
  </mergeCells>
  <pageMargins left="0.7" right="0.7" top="0.75" bottom="0.75" header="0.3" footer="0.3"/>
  <pageSetup scale="88" orientation="portrait" r:id="rId1"/>
  <rowBreaks count="9" manualBreakCount="9">
    <brk id="45" max="16383" man="1"/>
    <brk id="92" max="16383" man="1"/>
    <brk id="139" max="16383" man="1"/>
    <brk id="184" max="16383" man="1"/>
    <brk id="228" max="16383" man="1"/>
    <brk id="273" max="16383" man="1"/>
    <brk id="318" max="16383" man="1"/>
    <brk id="363" max="16383" man="1"/>
    <brk id="409" max="16383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Calendar!$B$3:$B$15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42"/>
  <sheetViews>
    <sheetView workbookViewId="0">
      <selection activeCell="D25" sqref="D25"/>
    </sheetView>
  </sheetViews>
  <sheetFormatPr defaultRowHeight="14.6" x14ac:dyDescent="0.4"/>
  <cols>
    <col min="3" max="3" width="10.53515625" bestFit="1" customWidth="1"/>
    <col min="10" max="10" width="10.53515625" bestFit="1" customWidth="1"/>
    <col min="11" max="16" width="18.53515625" style="15" customWidth="1"/>
  </cols>
  <sheetData>
    <row r="1" spans="2:16" ht="14.5" x14ac:dyDescent="0.3">
      <c r="J1" s="6"/>
    </row>
    <row r="2" spans="2:16" ht="14.5" x14ac:dyDescent="0.3">
      <c r="J2" s="4">
        <v>44557</v>
      </c>
      <c r="K2" s="15" t="s">
        <v>74</v>
      </c>
      <c r="L2" s="15" t="s">
        <v>74</v>
      </c>
      <c r="M2" s="15" t="s">
        <v>74</v>
      </c>
      <c r="N2" s="15" t="s">
        <v>74</v>
      </c>
      <c r="O2" s="15" t="s">
        <v>74</v>
      </c>
      <c r="P2" s="15" t="s">
        <v>74</v>
      </c>
    </row>
    <row r="3" spans="2:16" ht="14.5" x14ac:dyDescent="0.3">
      <c r="B3" s="7" t="s">
        <v>9</v>
      </c>
      <c r="C3" s="4">
        <v>44564</v>
      </c>
      <c r="D3" s="7" t="s">
        <v>22</v>
      </c>
      <c r="E3" s="7" t="s">
        <v>23</v>
      </c>
      <c r="F3" s="7" t="s">
        <v>24</v>
      </c>
      <c r="G3" s="7" t="s">
        <v>25</v>
      </c>
      <c r="H3" s="7" t="s">
        <v>26</v>
      </c>
      <c r="J3" s="4">
        <f>J2+1</f>
        <v>44558</v>
      </c>
      <c r="K3" s="15" t="s">
        <v>74</v>
      </c>
      <c r="L3" s="15" t="s">
        <v>74</v>
      </c>
      <c r="M3" s="15" t="s">
        <v>74</v>
      </c>
      <c r="N3" s="15" t="s">
        <v>74</v>
      </c>
      <c r="O3" s="15" t="s">
        <v>74</v>
      </c>
      <c r="P3" s="15" t="s">
        <v>74</v>
      </c>
    </row>
    <row r="4" spans="2:16" ht="14.5" x14ac:dyDescent="0.3">
      <c r="B4" s="7" t="s">
        <v>10</v>
      </c>
      <c r="C4" s="4">
        <f>C3+28</f>
        <v>44592</v>
      </c>
      <c r="D4" s="7" t="s">
        <v>26</v>
      </c>
      <c r="E4" s="7" t="s">
        <v>38</v>
      </c>
      <c r="F4" s="7" t="s">
        <v>50</v>
      </c>
      <c r="G4" s="7" t="s">
        <v>62</v>
      </c>
      <c r="H4" s="7" t="s">
        <v>27</v>
      </c>
      <c r="J4" s="4">
        <f t="shared" ref="J4:J67" si="0">J3+1</f>
        <v>44559</v>
      </c>
      <c r="K4" s="15" t="s">
        <v>74</v>
      </c>
      <c r="L4" s="15" t="s">
        <v>74</v>
      </c>
      <c r="M4" s="15" t="s">
        <v>74</v>
      </c>
      <c r="N4" s="15" t="s">
        <v>74</v>
      </c>
      <c r="O4" s="15" t="s">
        <v>74</v>
      </c>
      <c r="P4" s="15" t="s">
        <v>74</v>
      </c>
    </row>
    <row r="5" spans="2:16" ht="14.5" x14ac:dyDescent="0.3">
      <c r="B5" s="7" t="s">
        <v>11</v>
      </c>
      <c r="C5" s="4">
        <f t="shared" ref="C5:C15" si="1">C4+28</f>
        <v>44620</v>
      </c>
      <c r="D5" s="7" t="s">
        <v>27</v>
      </c>
      <c r="E5" s="7" t="s">
        <v>39</v>
      </c>
      <c r="F5" s="7" t="s">
        <v>51</v>
      </c>
      <c r="G5" s="7" t="s">
        <v>63</v>
      </c>
      <c r="H5" s="7" t="s">
        <v>28</v>
      </c>
      <c r="J5" s="4">
        <f t="shared" si="0"/>
        <v>44560</v>
      </c>
      <c r="K5" s="15" t="s">
        <v>74</v>
      </c>
      <c r="L5" s="15" t="s">
        <v>74</v>
      </c>
      <c r="M5" s="15" t="s">
        <v>74</v>
      </c>
      <c r="N5" s="15" t="s">
        <v>74</v>
      </c>
      <c r="O5" s="15" t="s">
        <v>74</v>
      </c>
      <c r="P5" s="15" t="s">
        <v>74</v>
      </c>
    </row>
    <row r="6" spans="2:16" ht="14.5" x14ac:dyDescent="0.3">
      <c r="B6" s="7" t="s">
        <v>12</v>
      </c>
      <c r="C6" s="4">
        <f t="shared" si="1"/>
        <v>44648</v>
      </c>
      <c r="D6" s="7" t="s">
        <v>28</v>
      </c>
      <c r="E6" s="7" t="s">
        <v>40</v>
      </c>
      <c r="F6" s="7" t="s">
        <v>52</v>
      </c>
      <c r="G6" s="7" t="s">
        <v>64</v>
      </c>
      <c r="H6" s="7" t="s">
        <v>29</v>
      </c>
      <c r="J6" s="4">
        <f t="shared" si="0"/>
        <v>44561</v>
      </c>
      <c r="K6" s="15" t="s">
        <v>74</v>
      </c>
      <c r="L6" s="15" t="s">
        <v>74</v>
      </c>
      <c r="M6" s="15" t="s">
        <v>74</v>
      </c>
      <c r="N6" s="15" t="s">
        <v>74</v>
      </c>
      <c r="O6" s="15" t="s">
        <v>74</v>
      </c>
      <c r="P6" s="15" t="s">
        <v>74</v>
      </c>
    </row>
    <row r="7" spans="2:16" ht="14.5" x14ac:dyDescent="0.3">
      <c r="B7" s="7" t="s">
        <v>13</v>
      </c>
      <c r="C7" s="4">
        <f t="shared" si="1"/>
        <v>44676</v>
      </c>
      <c r="D7" s="7" t="s">
        <v>29</v>
      </c>
      <c r="E7" s="7" t="s">
        <v>41</v>
      </c>
      <c r="F7" s="7" t="s">
        <v>53</v>
      </c>
      <c r="G7" s="7" t="s">
        <v>65</v>
      </c>
      <c r="H7" s="7" t="s">
        <v>30</v>
      </c>
      <c r="J7" s="4">
        <f t="shared" si="0"/>
        <v>44562</v>
      </c>
      <c r="K7" s="15" t="s">
        <v>74</v>
      </c>
      <c r="L7" s="15" t="s">
        <v>74</v>
      </c>
      <c r="M7" s="15" t="s">
        <v>74</v>
      </c>
      <c r="N7" s="15" t="s">
        <v>74</v>
      </c>
      <c r="O7" s="15" t="s">
        <v>74</v>
      </c>
      <c r="P7" s="15" t="s">
        <v>74</v>
      </c>
    </row>
    <row r="8" spans="2:16" ht="14.5" x14ac:dyDescent="0.3">
      <c r="B8" s="7" t="s">
        <v>14</v>
      </c>
      <c r="C8" s="4">
        <f t="shared" si="1"/>
        <v>44704</v>
      </c>
      <c r="D8" s="7" t="s">
        <v>30</v>
      </c>
      <c r="E8" s="7" t="s">
        <v>42</v>
      </c>
      <c r="F8" s="7" t="s">
        <v>54</v>
      </c>
      <c r="G8" s="7" t="s">
        <v>66</v>
      </c>
      <c r="H8" s="7" t="s">
        <v>31</v>
      </c>
      <c r="J8" s="4">
        <f t="shared" si="0"/>
        <v>44563</v>
      </c>
      <c r="K8" s="15" t="s">
        <v>74</v>
      </c>
      <c r="L8" s="15" t="s">
        <v>74</v>
      </c>
      <c r="M8" s="15" t="s">
        <v>74</v>
      </c>
      <c r="N8" s="15" t="s">
        <v>74</v>
      </c>
      <c r="O8" s="15" t="s">
        <v>74</v>
      </c>
      <c r="P8" s="15" t="s">
        <v>74</v>
      </c>
    </row>
    <row r="9" spans="2:16" ht="14.5" x14ac:dyDescent="0.3">
      <c r="B9" s="7" t="s">
        <v>15</v>
      </c>
      <c r="C9" s="4">
        <f t="shared" si="1"/>
        <v>44732</v>
      </c>
      <c r="D9" s="7" t="s">
        <v>31</v>
      </c>
      <c r="E9" s="7" t="s">
        <v>43</v>
      </c>
      <c r="F9" s="7" t="s">
        <v>55</v>
      </c>
      <c r="G9" s="7" t="s">
        <v>67</v>
      </c>
      <c r="H9" s="7" t="s">
        <v>32</v>
      </c>
      <c r="J9" s="4">
        <f t="shared" si="0"/>
        <v>44564</v>
      </c>
      <c r="K9" s="15" t="s">
        <v>74</v>
      </c>
      <c r="L9" s="15" t="s">
        <v>74</v>
      </c>
      <c r="M9" s="15" t="s">
        <v>74</v>
      </c>
      <c r="N9" s="15" t="s">
        <v>74</v>
      </c>
      <c r="O9" s="15" t="s">
        <v>74</v>
      </c>
      <c r="P9" s="15" t="s">
        <v>74</v>
      </c>
    </row>
    <row r="10" spans="2:16" ht="14.5" x14ac:dyDescent="0.3">
      <c r="B10" s="7" t="s">
        <v>16</v>
      </c>
      <c r="C10" s="4">
        <f t="shared" si="1"/>
        <v>44760</v>
      </c>
      <c r="D10" s="7" t="s">
        <v>32</v>
      </c>
      <c r="E10" s="7" t="s">
        <v>44</v>
      </c>
      <c r="F10" s="7" t="s">
        <v>56</v>
      </c>
      <c r="G10" s="7" t="s">
        <v>68</v>
      </c>
      <c r="H10" s="7" t="s">
        <v>33</v>
      </c>
      <c r="J10" s="4">
        <f t="shared" si="0"/>
        <v>44565</v>
      </c>
      <c r="K10" s="15" t="s">
        <v>74</v>
      </c>
      <c r="L10" s="15" t="s">
        <v>74</v>
      </c>
      <c r="M10" s="15" t="s">
        <v>74</v>
      </c>
      <c r="N10" s="15" t="s">
        <v>74</v>
      </c>
      <c r="O10" s="15" t="s">
        <v>74</v>
      </c>
      <c r="P10" s="15" t="s">
        <v>74</v>
      </c>
    </row>
    <row r="11" spans="2:16" ht="14.5" x14ac:dyDescent="0.3">
      <c r="B11" s="7" t="s">
        <v>17</v>
      </c>
      <c r="C11" s="4">
        <f t="shared" si="1"/>
        <v>44788</v>
      </c>
      <c r="D11" s="7" t="s">
        <v>33</v>
      </c>
      <c r="E11" s="7" t="s">
        <v>45</v>
      </c>
      <c r="F11" s="7" t="s">
        <v>57</v>
      </c>
      <c r="G11" s="7" t="s">
        <v>69</v>
      </c>
      <c r="H11" s="7" t="s">
        <v>34</v>
      </c>
      <c r="J11" s="4">
        <f t="shared" si="0"/>
        <v>44566</v>
      </c>
      <c r="K11" s="15" t="s">
        <v>74</v>
      </c>
      <c r="L11" s="15" t="s">
        <v>74</v>
      </c>
      <c r="M11" s="15" t="s">
        <v>74</v>
      </c>
      <c r="N11" s="15" t="s">
        <v>74</v>
      </c>
      <c r="O11" s="15" t="s">
        <v>74</v>
      </c>
      <c r="P11" s="15" t="s">
        <v>74</v>
      </c>
    </row>
    <row r="12" spans="2:16" ht="14.5" x14ac:dyDescent="0.3">
      <c r="B12" s="7" t="s">
        <v>18</v>
      </c>
      <c r="C12" s="4">
        <f t="shared" si="1"/>
        <v>44816</v>
      </c>
      <c r="D12" s="7" t="s">
        <v>34</v>
      </c>
      <c r="E12" s="7" t="s">
        <v>46</v>
      </c>
      <c r="F12" s="7" t="s">
        <v>58</v>
      </c>
      <c r="G12" s="7" t="s">
        <v>70</v>
      </c>
      <c r="H12" s="7" t="s">
        <v>35</v>
      </c>
      <c r="J12" s="4">
        <f t="shared" si="0"/>
        <v>44567</v>
      </c>
      <c r="K12" s="15" t="s">
        <v>74</v>
      </c>
      <c r="L12" s="15" t="s">
        <v>74</v>
      </c>
      <c r="M12" s="15" t="s">
        <v>74</v>
      </c>
      <c r="N12" s="15" t="s">
        <v>74</v>
      </c>
      <c r="O12" s="15" t="s">
        <v>74</v>
      </c>
      <c r="P12" s="15" t="s">
        <v>74</v>
      </c>
    </row>
    <row r="13" spans="2:16" ht="14.5" x14ac:dyDescent="0.3">
      <c r="B13" s="7" t="s">
        <v>19</v>
      </c>
      <c r="C13" s="4">
        <f t="shared" si="1"/>
        <v>44844</v>
      </c>
      <c r="D13" s="7" t="s">
        <v>35</v>
      </c>
      <c r="E13" s="7" t="s">
        <v>47</v>
      </c>
      <c r="F13" s="7" t="s">
        <v>59</v>
      </c>
      <c r="G13" s="7" t="s">
        <v>71</v>
      </c>
      <c r="H13" s="7" t="s">
        <v>36</v>
      </c>
      <c r="J13" s="4">
        <f t="shared" si="0"/>
        <v>44568</v>
      </c>
      <c r="K13" s="15" t="s">
        <v>74</v>
      </c>
      <c r="L13" s="15" t="s">
        <v>74</v>
      </c>
      <c r="M13" s="15" t="s">
        <v>74</v>
      </c>
      <c r="N13" s="15" t="s">
        <v>74</v>
      </c>
      <c r="O13" s="15" t="s">
        <v>74</v>
      </c>
      <c r="P13" s="15" t="s">
        <v>74</v>
      </c>
    </row>
    <row r="14" spans="2:16" ht="14.5" x14ac:dyDescent="0.3">
      <c r="B14" s="7" t="s">
        <v>20</v>
      </c>
      <c r="C14" s="4">
        <f t="shared" si="1"/>
        <v>44872</v>
      </c>
      <c r="D14" s="7" t="s">
        <v>36</v>
      </c>
      <c r="E14" s="7" t="s">
        <v>48</v>
      </c>
      <c r="F14" s="7" t="s">
        <v>60</v>
      </c>
      <c r="G14" s="7" t="s">
        <v>72</v>
      </c>
      <c r="H14" s="7" t="s">
        <v>37</v>
      </c>
      <c r="J14" s="4">
        <f t="shared" si="0"/>
        <v>44569</v>
      </c>
      <c r="K14" s="15" t="s">
        <v>74</v>
      </c>
      <c r="L14" s="15" t="s">
        <v>74</v>
      </c>
      <c r="M14" s="15" t="s">
        <v>74</v>
      </c>
      <c r="N14" s="15" t="s">
        <v>74</v>
      </c>
      <c r="O14" s="15" t="s">
        <v>74</v>
      </c>
      <c r="P14" s="15" t="s">
        <v>74</v>
      </c>
    </row>
    <row r="15" spans="2:16" ht="14.5" x14ac:dyDescent="0.3">
      <c r="B15" s="7" t="s">
        <v>21</v>
      </c>
      <c r="C15" s="4">
        <f t="shared" si="1"/>
        <v>44900</v>
      </c>
      <c r="D15" s="7" t="s">
        <v>37</v>
      </c>
      <c r="E15" s="7" t="s">
        <v>49</v>
      </c>
      <c r="F15" s="7" t="s">
        <v>61</v>
      </c>
      <c r="G15" s="7" t="s">
        <v>73</v>
      </c>
      <c r="H15" s="7" t="s">
        <v>22</v>
      </c>
      <c r="J15" s="4">
        <f t="shared" si="0"/>
        <v>44570</v>
      </c>
      <c r="K15" s="15" t="s">
        <v>74</v>
      </c>
      <c r="L15" s="15" t="s">
        <v>74</v>
      </c>
      <c r="M15" s="15" t="s">
        <v>74</v>
      </c>
      <c r="N15" s="15" t="s">
        <v>74</v>
      </c>
      <c r="O15" s="15" t="s">
        <v>74</v>
      </c>
      <c r="P15" s="15" t="s">
        <v>74</v>
      </c>
    </row>
    <row r="16" spans="2:16" ht="14.5" x14ac:dyDescent="0.3">
      <c r="J16" s="4">
        <f t="shared" si="0"/>
        <v>44571</v>
      </c>
      <c r="K16" s="15" t="s">
        <v>74</v>
      </c>
      <c r="L16" s="15" t="s">
        <v>74</v>
      </c>
      <c r="M16" s="15" t="s">
        <v>74</v>
      </c>
      <c r="N16" s="15" t="s">
        <v>74</v>
      </c>
      <c r="O16" s="15" t="s">
        <v>74</v>
      </c>
      <c r="P16" s="15" t="s">
        <v>74</v>
      </c>
    </row>
    <row r="17" spans="10:16" ht="14.5" x14ac:dyDescent="0.3">
      <c r="J17" s="4">
        <f t="shared" si="0"/>
        <v>44572</v>
      </c>
      <c r="K17" s="15" t="s">
        <v>74</v>
      </c>
      <c r="L17" s="15" t="s">
        <v>74</v>
      </c>
      <c r="M17" s="15" t="s">
        <v>74</v>
      </c>
      <c r="N17" s="15" t="s">
        <v>74</v>
      </c>
      <c r="O17" s="15" t="s">
        <v>74</v>
      </c>
      <c r="P17" s="15" t="s">
        <v>74</v>
      </c>
    </row>
    <row r="18" spans="10:16" ht="14.5" x14ac:dyDescent="0.3">
      <c r="J18" s="4">
        <f t="shared" si="0"/>
        <v>44573</v>
      </c>
      <c r="K18" s="15" t="s">
        <v>74</v>
      </c>
      <c r="L18" s="15" t="s">
        <v>74</v>
      </c>
      <c r="M18" s="15" t="s">
        <v>74</v>
      </c>
      <c r="N18" s="15" t="s">
        <v>74</v>
      </c>
      <c r="O18" s="15" t="s">
        <v>74</v>
      </c>
      <c r="P18" s="15" t="s">
        <v>74</v>
      </c>
    </row>
    <row r="19" spans="10:16" ht="14.5" x14ac:dyDescent="0.3">
      <c r="J19" s="4">
        <f t="shared" si="0"/>
        <v>44574</v>
      </c>
      <c r="K19" s="15" t="s">
        <v>74</v>
      </c>
      <c r="L19" s="15" t="s">
        <v>74</v>
      </c>
      <c r="M19" s="15" t="s">
        <v>74</v>
      </c>
      <c r="N19" s="15" t="s">
        <v>74</v>
      </c>
      <c r="O19" s="15" t="s">
        <v>74</v>
      </c>
      <c r="P19" s="15" t="s">
        <v>74</v>
      </c>
    </row>
    <row r="20" spans="10:16" ht="14.5" x14ac:dyDescent="0.3">
      <c r="J20" s="4">
        <f t="shared" si="0"/>
        <v>44575</v>
      </c>
      <c r="K20" s="15" t="s">
        <v>74</v>
      </c>
      <c r="L20" s="15" t="s">
        <v>74</v>
      </c>
      <c r="M20" s="15" t="s">
        <v>74</v>
      </c>
      <c r="N20" s="15" t="s">
        <v>74</v>
      </c>
      <c r="O20" s="15" t="s">
        <v>74</v>
      </c>
      <c r="P20" s="15" t="s">
        <v>74</v>
      </c>
    </row>
    <row r="21" spans="10:16" ht="14.5" x14ac:dyDescent="0.3">
      <c r="J21" s="4">
        <f t="shared" si="0"/>
        <v>44576</v>
      </c>
      <c r="K21" s="15" t="s">
        <v>74</v>
      </c>
      <c r="L21" s="15" t="s">
        <v>74</v>
      </c>
      <c r="M21" s="15" t="s">
        <v>74</v>
      </c>
      <c r="N21" s="15" t="s">
        <v>74</v>
      </c>
      <c r="O21" s="15" t="s">
        <v>74</v>
      </c>
      <c r="P21" s="15" t="s">
        <v>74</v>
      </c>
    </row>
    <row r="22" spans="10:16" ht="14.5" x14ac:dyDescent="0.3">
      <c r="J22" s="4">
        <f t="shared" si="0"/>
        <v>44577</v>
      </c>
      <c r="K22" s="15" t="s">
        <v>74</v>
      </c>
      <c r="L22" s="15" t="s">
        <v>74</v>
      </c>
      <c r="M22" s="15" t="s">
        <v>74</v>
      </c>
      <c r="N22" s="15" t="s">
        <v>74</v>
      </c>
      <c r="O22" s="15" t="s">
        <v>74</v>
      </c>
      <c r="P22" s="15" t="s">
        <v>74</v>
      </c>
    </row>
    <row r="23" spans="10:16" x14ac:dyDescent="0.4">
      <c r="J23" s="4">
        <f t="shared" si="0"/>
        <v>44578</v>
      </c>
      <c r="K23" s="15" t="s">
        <v>74</v>
      </c>
      <c r="L23" s="15" t="s">
        <v>74</v>
      </c>
      <c r="M23" s="15" t="s">
        <v>74</v>
      </c>
      <c r="N23" s="15" t="s">
        <v>74</v>
      </c>
      <c r="O23" s="15" t="s">
        <v>74</v>
      </c>
      <c r="P23" s="15" t="s">
        <v>74</v>
      </c>
    </row>
    <row r="24" spans="10:16" x14ac:dyDescent="0.4">
      <c r="J24" s="4">
        <f t="shared" si="0"/>
        <v>44579</v>
      </c>
      <c r="K24" s="15" t="s">
        <v>74</v>
      </c>
      <c r="L24" s="15" t="s">
        <v>74</v>
      </c>
      <c r="M24" s="15" t="s">
        <v>74</v>
      </c>
      <c r="N24" s="15" t="s">
        <v>74</v>
      </c>
      <c r="O24" s="15" t="s">
        <v>74</v>
      </c>
      <c r="P24" s="15" t="s">
        <v>74</v>
      </c>
    </row>
    <row r="25" spans="10:16" x14ac:dyDescent="0.4">
      <c r="J25" s="4">
        <f t="shared" si="0"/>
        <v>44580</v>
      </c>
      <c r="K25" s="15" t="s">
        <v>74</v>
      </c>
      <c r="L25" s="15" t="s">
        <v>74</v>
      </c>
      <c r="M25" s="15" t="s">
        <v>74</v>
      </c>
      <c r="N25" s="15" t="s">
        <v>74</v>
      </c>
      <c r="O25" s="15" t="s">
        <v>74</v>
      </c>
      <c r="P25" s="15" t="s">
        <v>74</v>
      </c>
    </row>
    <row r="26" spans="10:16" x14ac:dyDescent="0.4">
      <c r="J26" s="4">
        <f t="shared" si="0"/>
        <v>44581</v>
      </c>
      <c r="K26" s="15" t="s">
        <v>74</v>
      </c>
      <c r="L26" s="15" t="s">
        <v>74</v>
      </c>
      <c r="M26" s="15" t="s">
        <v>74</v>
      </c>
      <c r="N26" s="15" t="s">
        <v>74</v>
      </c>
      <c r="O26" s="15" t="s">
        <v>74</v>
      </c>
      <c r="P26" s="15" t="s">
        <v>74</v>
      </c>
    </row>
    <row r="27" spans="10:16" x14ac:dyDescent="0.4">
      <c r="J27" s="4">
        <f t="shared" si="0"/>
        <v>44582</v>
      </c>
      <c r="K27" s="15" t="s">
        <v>74</v>
      </c>
      <c r="L27" s="15" t="s">
        <v>74</v>
      </c>
      <c r="M27" s="15" t="s">
        <v>74</v>
      </c>
      <c r="N27" s="15" t="s">
        <v>74</v>
      </c>
      <c r="O27" s="15" t="s">
        <v>74</v>
      </c>
      <c r="P27" s="15" t="s">
        <v>74</v>
      </c>
    </row>
    <row r="28" spans="10:16" x14ac:dyDescent="0.4">
      <c r="J28" s="4">
        <f t="shared" si="0"/>
        <v>44583</v>
      </c>
      <c r="K28" s="15" t="s">
        <v>74</v>
      </c>
      <c r="L28" s="15" t="s">
        <v>74</v>
      </c>
      <c r="M28" s="15" t="s">
        <v>74</v>
      </c>
      <c r="N28" s="15" t="s">
        <v>74</v>
      </c>
      <c r="O28" s="15" t="s">
        <v>74</v>
      </c>
      <c r="P28" s="15" t="s">
        <v>74</v>
      </c>
    </row>
    <row r="29" spans="10:16" x14ac:dyDescent="0.4">
      <c r="J29" s="4">
        <f t="shared" si="0"/>
        <v>44584</v>
      </c>
      <c r="K29" s="15" t="s">
        <v>74</v>
      </c>
      <c r="L29" s="15" t="s">
        <v>74</v>
      </c>
      <c r="M29" s="15" t="s">
        <v>74</v>
      </c>
      <c r="N29" s="15" t="s">
        <v>74</v>
      </c>
      <c r="O29" s="15" t="s">
        <v>74</v>
      </c>
      <c r="P29" s="15" t="s">
        <v>74</v>
      </c>
    </row>
    <row r="30" spans="10:16" x14ac:dyDescent="0.4">
      <c r="J30" s="4">
        <f t="shared" si="0"/>
        <v>44585</v>
      </c>
      <c r="K30" s="15" t="s">
        <v>74</v>
      </c>
      <c r="L30" s="15" t="s">
        <v>74</v>
      </c>
      <c r="M30" s="15" t="s">
        <v>74</v>
      </c>
      <c r="N30" s="15" t="s">
        <v>74</v>
      </c>
      <c r="O30" s="15" t="s">
        <v>74</v>
      </c>
      <c r="P30" s="15" t="s">
        <v>74</v>
      </c>
    </row>
    <row r="31" spans="10:16" x14ac:dyDescent="0.4">
      <c r="J31" s="4">
        <f t="shared" si="0"/>
        <v>44586</v>
      </c>
      <c r="K31" s="15" t="s">
        <v>74</v>
      </c>
      <c r="L31" s="15" t="s">
        <v>74</v>
      </c>
      <c r="M31" s="15" t="s">
        <v>74</v>
      </c>
      <c r="N31" s="15" t="s">
        <v>74</v>
      </c>
      <c r="O31" s="15" t="s">
        <v>74</v>
      </c>
      <c r="P31" s="15" t="s">
        <v>74</v>
      </c>
    </row>
    <row r="32" spans="10:16" x14ac:dyDescent="0.4">
      <c r="J32" s="4">
        <f t="shared" si="0"/>
        <v>44587</v>
      </c>
      <c r="K32" s="15" t="s">
        <v>74</v>
      </c>
      <c r="L32" s="15" t="s">
        <v>74</v>
      </c>
      <c r="M32" s="15" t="s">
        <v>74</v>
      </c>
      <c r="N32" s="15" t="s">
        <v>74</v>
      </c>
      <c r="O32" s="15" t="s">
        <v>74</v>
      </c>
      <c r="P32" s="15" t="s">
        <v>74</v>
      </c>
    </row>
    <row r="33" spans="10:16" x14ac:dyDescent="0.4">
      <c r="J33" s="4">
        <f t="shared" si="0"/>
        <v>44588</v>
      </c>
      <c r="K33" s="15" t="s">
        <v>74</v>
      </c>
      <c r="L33" s="15" t="s">
        <v>74</v>
      </c>
      <c r="M33" s="15" t="s">
        <v>74</v>
      </c>
      <c r="N33" s="15" t="s">
        <v>74</v>
      </c>
      <c r="O33" s="15" t="s">
        <v>74</v>
      </c>
      <c r="P33" s="15" t="s">
        <v>74</v>
      </c>
    </row>
    <row r="34" spans="10:16" x14ac:dyDescent="0.4">
      <c r="J34" s="4">
        <f t="shared" si="0"/>
        <v>44589</v>
      </c>
      <c r="K34" s="15" t="s">
        <v>74</v>
      </c>
      <c r="L34" s="15" t="s">
        <v>74</v>
      </c>
      <c r="M34" s="15" t="s">
        <v>74</v>
      </c>
      <c r="N34" s="15" t="s">
        <v>74</v>
      </c>
      <c r="O34" s="15" t="s">
        <v>74</v>
      </c>
      <c r="P34" s="15" t="s">
        <v>74</v>
      </c>
    </row>
    <row r="35" spans="10:16" x14ac:dyDescent="0.4">
      <c r="J35" s="4">
        <f t="shared" si="0"/>
        <v>44590</v>
      </c>
      <c r="K35" s="15" t="s">
        <v>74</v>
      </c>
      <c r="L35" s="15" t="s">
        <v>74</v>
      </c>
      <c r="M35" s="15" t="s">
        <v>74</v>
      </c>
      <c r="N35" s="15" t="s">
        <v>74</v>
      </c>
      <c r="O35" s="15" t="s">
        <v>74</v>
      </c>
      <c r="P35" s="15" t="s">
        <v>74</v>
      </c>
    </row>
    <row r="36" spans="10:16" x14ac:dyDescent="0.4">
      <c r="J36" s="4">
        <f t="shared" si="0"/>
        <v>44591</v>
      </c>
      <c r="K36" s="15" t="s">
        <v>74</v>
      </c>
      <c r="L36" s="15" t="s">
        <v>74</v>
      </c>
      <c r="M36" s="15" t="s">
        <v>74</v>
      </c>
      <c r="N36" s="15" t="s">
        <v>74</v>
      </c>
      <c r="O36" s="15" t="s">
        <v>74</v>
      </c>
      <c r="P36" s="15" t="s">
        <v>74</v>
      </c>
    </row>
    <row r="37" spans="10:16" x14ac:dyDescent="0.4">
      <c r="J37" s="4">
        <f t="shared" si="0"/>
        <v>44592</v>
      </c>
      <c r="K37" s="15" t="s">
        <v>74</v>
      </c>
      <c r="L37" s="15" t="s">
        <v>74</v>
      </c>
      <c r="M37" s="15" t="s">
        <v>74</v>
      </c>
      <c r="N37" s="15" t="s">
        <v>74</v>
      </c>
      <c r="O37" s="15" t="s">
        <v>74</v>
      </c>
      <c r="P37" s="15" t="s">
        <v>74</v>
      </c>
    </row>
    <row r="38" spans="10:16" x14ac:dyDescent="0.4">
      <c r="J38" s="4">
        <f t="shared" si="0"/>
        <v>44593</v>
      </c>
      <c r="K38" s="15" t="s">
        <v>74</v>
      </c>
      <c r="L38" s="15" t="s">
        <v>74</v>
      </c>
      <c r="M38" s="15" t="s">
        <v>74</v>
      </c>
      <c r="N38" s="15" t="s">
        <v>74</v>
      </c>
      <c r="O38" s="15" t="s">
        <v>74</v>
      </c>
      <c r="P38" s="15" t="s">
        <v>74</v>
      </c>
    </row>
    <row r="39" spans="10:16" x14ac:dyDescent="0.4">
      <c r="J39" s="4">
        <f t="shared" si="0"/>
        <v>44594</v>
      </c>
      <c r="K39" s="15" t="s">
        <v>74</v>
      </c>
      <c r="L39" s="15" t="s">
        <v>74</v>
      </c>
      <c r="M39" s="15" t="s">
        <v>74</v>
      </c>
      <c r="N39" s="15" t="s">
        <v>74</v>
      </c>
      <c r="O39" s="15" t="s">
        <v>74</v>
      </c>
      <c r="P39" s="15" t="s">
        <v>74</v>
      </c>
    </row>
    <row r="40" spans="10:16" x14ac:dyDescent="0.4">
      <c r="J40" s="4">
        <f t="shared" si="0"/>
        <v>44595</v>
      </c>
      <c r="K40" s="15" t="s">
        <v>74</v>
      </c>
      <c r="L40" s="15" t="s">
        <v>74</v>
      </c>
      <c r="M40" s="15" t="s">
        <v>74</v>
      </c>
      <c r="N40" s="15" t="s">
        <v>74</v>
      </c>
      <c r="O40" s="15" t="s">
        <v>74</v>
      </c>
      <c r="P40" s="15" t="s">
        <v>74</v>
      </c>
    </row>
    <row r="41" spans="10:16" x14ac:dyDescent="0.4">
      <c r="J41" s="4">
        <f t="shared" si="0"/>
        <v>44596</v>
      </c>
      <c r="K41" s="15" t="s">
        <v>74</v>
      </c>
      <c r="L41" s="15" t="s">
        <v>74</v>
      </c>
      <c r="M41" s="15" t="s">
        <v>74</v>
      </c>
      <c r="N41" s="15" t="s">
        <v>74</v>
      </c>
      <c r="O41" s="15" t="s">
        <v>74</v>
      </c>
      <c r="P41" s="15" t="s">
        <v>74</v>
      </c>
    </row>
    <row r="42" spans="10:16" x14ac:dyDescent="0.4">
      <c r="J42" s="4">
        <f t="shared" si="0"/>
        <v>44597</v>
      </c>
      <c r="K42" s="15" t="s">
        <v>74</v>
      </c>
      <c r="L42" s="15" t="s">
        <v>74</v>
      </c>
      <c r="M42" s="15" t="s">
        <v>74</v>
      </c>
      <c r="N42" s="15" t="s">
        <v>74</v>
      </c>
      <c r="O42" s="15" t="s">
        <v>74</v>
      </c>
      <c r="P42" s="15" t="s">
        <v>74</v>
      </c>
    </row>
    <row r="43" spans="10:16" x14ac:dyDescent="0.4">
      <c r="J43" s="4">
        <f t="shared" si="0"/>
        <v>44598</v>
      </c>
      <c r="K43" s="15" t="s">
        <v>74</v>
      </c>
      <c r="L43" s="15" t="s">
        <v>74</v>
      </c>
      <c r="M43" s="15" t="s">
        <v>74</v>
      </c>
      <c r="N43" s="15" t="s">
        <v>74</v>
      </c>
      <c r="O43" s="15" t="s">
        <v>74</v>
      </c>
      <c r="P43" s="15" t="s">
        <v>74</v>
      </c>
    </row>
    <row r="44" spans="10:16" x14ac:dyDescent="0.4">
      <c r="J44" s="4">
        <f t="shared" si="0"/>
        <v>44599</v>
      </c>
      <c r="K44" s="15" t="s">
        <v>74</v>
      </c>
      <c r="L44" s="15" t="s">
        <v>74</v>
      </c>
      <c r="M44" s="15" t="s">
        <v>74</v>
      </c>
      <c r="N44" s="15" t="s">
        <v>74</v>
      </c>
      <c r="O44" s="15" t="s">
        <v>74</v>
      </c>
      <c r="P44" s="15" t="s">
        <v>74</v>
      </c>
    </row>
    <row r="45" spans="10:16" x14ac:dyDescent="0.4">
      <c r="J45" s="4">
        <f t="shared" si="0"/>
        <v>44600</v>
      </c>
      <c r="K45" s="15" t="s">
        <v>74</v>
      </c>
      <c r="L45" s="15" t="s">
        <v>74</v>
      </c>
      <c r="M45" s="15" t="s">
        <v>74</v>
      </c>
      <c r="N45" s="15" t="s">
        <v>74</v>
      </c>
      <c r="O45" s="15" t="s">
        <v>74</v>
      </c>
      <c r="P45" s="15" t="s">
        <v>74</v>
      </c>
    </row>
    <row r="46" spans="10:16" x14ac:dyDescent="0.4">
      <c r="J46" s="4">
        <f t="shared" si="0"/>
        <v>44601</v>
      </c>
      <c r="K46" s="15" t="s">
        <v>74</v>
      </c>
      <c r="L46" s="15" t="s">
        <v>74</v>
      </c>
      <c r="M46" s="15" t="s">
        <v>74</v>
      </c>
      <c r="N46" s="15" t="s">
        <v>74</v>
      </c>
      <c r="O46" s="15" t="s">
        <v>74</v>
      </c>
      <c r="P46" s="15" t="s">
        <v>74</v>
      </c>
    </row>
    <row r="47" spans="10:16" x14ac:dyDescent="0.4">
      <c r="J47" s="4">
        <f t="shared" si="0"/>
        <v>44602</v>
      </c>
      <c r="K47" s="15" t="s">
        <v>74</v>
      </c>
      <c r="L47" s="15" t="s">
        <v>74</v>
      </c>
      <c r="M47" s="15" t="s">
        <v>74</v>
      </c>
      <c r="N47" s="15" t="s">
        <v>74</v>
      </c>
      <c r="O47" s="15" t="s">
        <v>74</v>
      </c>
      <c r="P47" s="15" t="s">
        <v>74</v>
      </c>
    </row>
    <row r="48" spans="10:16" x14ac:dyDescent="0.4">
      <c r="J48" s="4">
        <f t="shared" si="0"/>
        <v>44603</v>
      </c>
      <c r="K48" s="15" t="s">
        <v>74</v>
      </c>
      <c r="L48" s="15" t="s">
        <v>74</v>
      </c>
      <c r="M48" s="15" t="s">
        <v>74</v>
      </c>
      <c r="N48" s="15" t="s">
        <v>74</v>
      </c>
      <c r="O48" s="15" t="s">
        <v>74</v>
      </c>
      <c r="P48" s="15" t="s">
        <v>74</v>
      </c>
    </row>
    <row r="49" spans="10:16" x14ac:dyDescent="0.4">
      <c r="J49" s="4">
        <f t="shared" si="0"/>
        <v>44604</v>
      </c>
      <c r="K49" s="15" t="s">
        <v>74</v>
      </c>
      <c r="L49" s="15" t="s">
        <v>74</v>
      </c>
      <c r="M49" s="15" t="s">
        <v>74</v>
      </c>
      <c r="N49" s="15" t="s">
        <v>74</v>
      </c>
      <c r="O49" s="15" t="s">
        <v>74</v>
      </c>
      <c r="P49" s="15" t="s">
        <v>74</v>
      </c>
    </row>
    <row r="50" spans="10:16" x14ac:dyDescent="0.4">
      <c r="J50" s="4">
        <f t="shared" si="0"/>
        <v>44605</v>
      </c>
      <c r="K50" s="15" t="s">
        <v>74</v>
      </c>
      <c r="L50" s="15" t="s">
        <v>74</v>
      </c>
      <c r="M50" s="15" t="s">
        <v>74</v>
      </c>
      <c r="N50" s="15" t="s">
        <v>74</v>
      </c>
      <c r="O50" s="15" t="s">
        <v>74</v>
      </c>
      <c r="P50" s="15" t="s">
        <v>74</v>
      </c>
    </row>
    <row r="51" spans="10:16" x14ac:dyDescent="0.4">
      <c r="J51" s="4">
        <f t="shared" si="0"/>
        <v>44606</v>
      </c>
      <c r="K51" s="15" t="s">
        <v>74</v>
      </c>
      <c r="L51" s="15" t="s">
        <v>74</v>
      </c>
      <c r="M51" s="15" t="s">
        <v>74</v>
      </c>
      <c r="N51" s="15" t="s">
        <v>74</v>
      </c>
      <c r="O51" s="15" t="s">
        <v>74</v>
      </c>
      <c r="P51" s="15" t="s">
        <v>74</v>
      </c>
    </row>
    <row r="52" spans="10:16" x14ac:dyDescent="0.4">
      <c r="J52" s="4">
        <f t="shared" si="0"/>
        <v>44607</v>
      </c>
      <c r="K52" s="15" t="s">
        <v>74</v>
      </c>
      <c r="L52" s="15" t="s">
        <v>74</v>
      </c>
      <c r="M52" s="15" t="s">
        <v>74</v>
      </c>
      <c r="N52" s="15" t="s">
        <v>74</v>
      </c>
      <c r="O52" s="15" t="s">
        <v>74</v>
      </c>
      <c r="P52" s="15" t="s">
        <v>74</v>
      </c>
    </row>
    <row r="53" spans="10:16" x14ac:dyDescent="0.4">
      <c r="J53" s="4">
        <f t="shared" si="0"/>
        <v>44608</v>
      </c>
      <c r="K53" s="15" t="s">
        <v>74</v>
      </c>
      <c r="L53" s="15" t="s">
        <v>74</v>
      </c>
      <c r="M53" s="15" t="s">
        <v>74</v>
      </c>
      <c r="N53" s="15" t="s">
        <v>74</v>
      </c>
      <c r="O53" s="15" t="s">
        <v>74</v>
      </c>
      <c r="P53" s="15" t="s">
        <v>74</v>
      </c>
    </row>
    <row r="54" spans="10:16" x14ac:dyDescent="0.4">
      <c r="J54" s="4">
        <f t="shared" si="0"/>
        <v>44609</v>
      </c>
      <c r="K54" s="15" t="s">
        <v>74</v>
      </c>
      <c r="L54" s="15" t="s">
        <v>74</v>
      </c>
      <c r="M54" s="15" t="s">
        <v>74</v>
      </c>
      <c r="N54" s="15" t="s">
        <v>74</v>
      </c>
      <c r="O54" s="15" t="s">
        <v>74</v>
      </c>
      <c r="P54" s="15" t="s">
        <v>74</v>
      </c>
    </row>
    <row r="55" spans="10:16" x14ac:dyDescent="0.4">
      <c r="J55" s="4">
        <f t="shared" si="0"/>
        <v>44610</v>
      </c>
      <c r="K55" s="15" t="s">
        <v>74</v>
      </c>
      <c r="L55" s="15" t="s">
        <v>74</v>
      </c>
      <c r="M55" s="15" t="s">
        <v>74</v>
      </c>
      <c r="N55" s="15" t="s">
        <v>74</v>
      </c>
      <c r="O55" s="15" t="s">
        <v>74</v>
      </c>
      <c r="P55" s="15" t="s">
        <v>74</v>
      </c>
    </row>
    <row r="56" spans="10:16" x14ac:dyDescent="0.4">
      <c r="J56" s="4">
        <f t="shared" si="0"/>
        <v>44611</v>
      </c>
      <c r="K56" s="15" t="s">
        <v>74</v>
      </c>
      <c r="L56" s="15" t="s">
        <v>74</v>
      </c>
      <c r="M56" s="15" t="s">
        <v>74</v>
      </c>
      <c r="N56" s="15" t="s">
        <v>74</v>
      </c>
      <c r="O56" s="15" t="s">
        <v>74</v>
      </c>
      <c r="P56" s="15" t="s">
        <v>74</v>
      </c>
    </row>
    <row r="57" spans="10:16" x14ac:dyDescent="0.4">
      <c r="J57" s="4">
        <f t="shared" si="0"/>
        <v>44612</v>
      </c>
      <c r="K57" s="15" t="s">
        <v>74</v>
      </c>
      <c r="L57" s="15" t="s">
        <v>74</v>
      </c>
      <c r="M57" s="15" t="s">
        <v>74</v>
      </c>
      <c r="N57" s="15" t="s">
        <v>74</v>
      </c>
      <c r="O57" s="15" t="s">
        <v>74</v>
      </c>
      <c r="P57" s="15" t="s">
        <v>74</v>
      </c>
    </row>
    <row r="58" spans="10:16" x14ac:dyDescent="0.4">
      <c r="J58" s="4">
        <f t="shared" si="0"/>
        <v>44613</v>
      </c>
      <c r="K58" s="15" t="s">
        <v>74</v>
      </c>
      <c r="L58" s="15" t="s">
        <v>74</v>
      </c>
      <c r="M58" s="15" t="s">
        <v>74</v>
      </c>
      <c r="N58" s="15" t="s">
        <v>74</v>
      </c>
      <c r="O58" s="15" t="s">
        <v>74</v>
      </c>
      <c r="P58" s="15" t="s">
        <v>74</v>
      </c>
    </row>
    <row r="59" spans="10:16" x14ac:dyDescent="0.4">
      <c r="J59" s="4">
        <f t="shared" si="0"/>
        <v>44614</v>
      </c>
      <c r="K59" s="15" t="s">
        <v>74</v>
      </c>
      <c r="L59" s="15" t="s">
        <v>74</v>
      </c>
      <c r="M59" s="15" t="s">
        <v>74</v>
      </c>
      <c r="N59" s="15" t="s">
        <v>74</v>
      </c>
      <c r="O59" s="15" t="s">
        <v>74</v>
      </c>
      <c r="P59" s="15" t="s">
        <v>74</v>
      </c>
    </row>
    <row r="60" spans="10:16" x14ac:dyDescent="0.4">
      <c r="J60" s="4">
        <f t="shared" si="0"/>
        <v>44615</v>
      </c>
      <c r="K60" s="15" t="s">
        <v>74</v>
      </c>
      <c r="L60" s="15" t="s">
        <v>74</v>
      </c>
      <c r="M60" s="15" t="s">
        <v>74</v>
      </c>
      <c r="N60" s="15" t="s">
        <v>74</v>
      </c>
      <c r="O60" s="15" t="s">
        <v>74</v>
      </c>
      <c r="P60" s="15" t="s">
        <v>74</v>
      </c>
    </row>
    <row r="61" spans="10:16" x14ac:dyDescent="0.4">
      <c r="J61" s="4">
        <f t="shared" si="0"/>
        <v>44616</v>
      </c>
      <c r="K61" s="15" t="s">
        <v>74</v>
      </c>
      <c r="L61" s="15" t="s">
        <v>74</v>
      </c>
      <c r="M61" s="15" t="s">
        <v>74</v>
      </c>
      <c r="N61" s="15" t="s">
        <v>74</v>
      </c>
      <c r="O61" s="15" t="s">
        <v>74</v>
      </c>
      <c r="P61" s="15" t="s">
        <v>74</v>
      </c>
    </row>
    <row r="62" spans="10:16" x14ac:dyDescent="0.4">
      <c r="J62" s="4">
        <f t="shared" si="0"/>
        <v>44617</v>
      </c>
      <c r="K62" s="15" t="s">
        <v>74</v>
      </c>
      <c r="L62" s="15" t="s">
        <v>74</v>
      </c>
      <c r="M62" s="15" t="s">
        <v>74</v>
      </c>
      <c r="N62" s="15" t="s">
        <v>74</v>
      </c>
      <c r="O62" s="15" t="s">
        <v>74</v>
      </c>
      <c r="P62" s="15" t="s">
        <v>74</v>
      </c>
    </row>
    <row r="63" spans="10:16" x14ac:dyDescent="0.4">
      <c r="J63" s="4">
        <f t="shared" si="0"/>
        <v>44618</v>
      </c>
      <c r="K63" s="15" t="s">
        <v>74</v>
      </c>
      <c r="L63" s="15" t="s">
        <v>74</v>
      </c>
      <c r="M63" s="15" t="s">
        <v>74</v>
      </c>
      <c r="N63" s="15" t="s">
        <v>74</v>
      </c>
      <c r="O63" s="15" t="s">
        <v>74</v>
      </c>
      <c r="P63" s="15" t="s">
        <v>74</v>
      </c>
    </row>
    <row r="64" spans="10:16" x14ac:dyDescent="0.4">
      <c r="J64" s="4">
        <f t="shared" si="0"/>
        <v>44619</v>
      </c>
      <c r="K64" s="15" t="s">
        <v>74</v>
      </c>
      <c r="L64" s="15" t="s">
        <v>74</v>
      </c>
      <c r="M64" s="15" t="s">
        <v>74</v>
      </c>
      <c r="N64" s="15" t="s">
        <v>74</v>
      </c>
      <c r="O64" s="15" t="s">
        <v>74</v>
      </c>
      <c r="P64" s="15" t="s">
        <v>74</v>
      </c>
    </row>
    <row r="65" spans="10:16" x14ac:dyDescent="0.4">
      <c r="J65" s="4">
        <f t="shared" si="0"/>
        <v>44620</v>
      </c>
      <c r="K65" s="15" t="s">
        <v>74</v>
      </c>
      <c r="L65" s="15" t="s">
        <v>74</v>
      </c>
      <c r="M65" s="15" t="s">
        <v>74</v>
      </c>
      <c r="N65" s="15" t="s">
        <v>74</v>
      </c>
      <c r="O65" s="15" t="s">
        <v>74</v>
      </c>
      <c r="P65" s="15" t="s">
        <v>74</v>
      </c>
    </row>
    <row r="66" spans="10:16" x14ac:dyDescent="0.4">
      <c r="J66" s="4">
        <f t="shared" si="0"/>
        <v>44621</v>
      </c>
      <c r="K66" s="15" t="s">
        <v>74</v>
      </c>
      <c r="L66" s="15" t="s">
        <v>74</v>
      </c>
      <c r="M66" s="15" t="s">
        <v>74</v>
      </c>
      <c r="N66" s="15" t="s">
        <v>74</v>
      </c>
      <c r="O66" s="15" t="s">
        <v>74</v>
      </c>
      <c r="P66" s="15" t="s">
        <v>74</v>
      </c>
    </row>
    <row r="67" spans="10:16" x14ac:dyDescent="0.4">
      <c r="J67" s="4">
        <f t="shared" si="0"/>
        <v>44622</v>
      </c>
      <c r="K67" s="15" t="s">
        <v>74</v>
      </c>
      <c r="L67" s="15" t="s">
        <v>74</v>
      </c>
      <c r="M67" s="15" t="s">
        <v>74</v>
      </c>
      <c r="N67" s="15" t="s">
        <v>74</v>
      </c>
      <c r="O67" s="15" t="s">
        <v>74</v>
      </c>
      <c r="P67" s="15" t="s">
        <v>74</v>
      </c>
    </row>
    <row r="68" spans="10:16" x14ac:dyDescent="0.4">
      <c r="J68" s="4">
        <f t="shared" ref="J68:J131" si="2">J67+1</f>
        <v>44623</v>
      </c>
      <c r="K68" s="15" t="s">
        <v>74</v>
      </c>
      <c r="L68" s="15" t="s">
        <v>74</v>
      </c>
      <c r="M68" s="15" t="s">
        <v>74</v>
      </c>
      <c r="N68" s="15" t="s">
        <v>74</v>
      </c>
      <c r="O68" s="15" t="s">
        <v>74</v>
      </c>
      <c r="P68" s="15" t="s">
        <v>74</v>
      </c>
    </row>
    <row r="69" spans="10:16" x14ac:dyDescent="0.4">
      <c r="J69" s="4">
        <f t="shared" si="2"/>
        <v>44624</v>
      </c>
      <c r="K69" s="15" t="s">
        <v>74</v>
      </c>
      <c r="L69" s="15" t="s">
        <v>74</v>
      </c>
      <c r="M69" s="15" t="s">
        <v>74</v>
      </c>
      <c r="N69" s="15" t="s">
        <v>74</v>
      </c>
      <c r="O69" s="15" t="s">
        <v>74</v>
      </c>
      <c r="P69" s="15" t="s">
        <v>74</v>
      </c>
    </row>
    <row r="70" spans="10:16" x14ac:dyDescent="0.4">
      <c r="J70" s="4">
        <f t="shared" si="2"/>
        <v>44625</v>
      </c>
      <c r="K70" s="15" t="s">
        <v>74</v>
      </c>
      <c r="L70" s="15" t="s">
        <v>74</v>
      </c>
      <c r="M70" s="15" t="s">
        <v>74</v>
      </c>
      <c r="N70" s="15" t="s">
        <v>74</v>
      </c>
      <c r="O70" s="15" t="s">
        <v>74</v>
      </c>
      <c r="P70" s="15" t="s">
        <v>74</v>
      </c>
    </row>
    <row r="71" spans="10:16" x14ac:dyDescent="0.4">
      <c r="J71" s="4">
        <f t="shared" si="2"/>
        <v>44626</v>
      </c>
      <c r="K71" s="15" t="s">
        <v>74</v>
      </c>
      <c r="L71" s="15" t="s">
        <v>74</v>
      </c>
      <c r="M71" s="15" t="s">
        <v>74</v>
      </c>
      <c r="N71" s="15" t="s">
        <v>74</v>
      </c>
      <c r="O71" s="15" t="s">
        <v>74</v>
      </c>
      <c r="P71" s="15" t="s">
        <v>74</v>
      </c>
    </row>
    <row r="72" spans="10:16" x14ac:dyDescent="0.4">
      <c r="J72" s="4">
        <f t="shared" si="2"/>
        <v>44627</v>
      </c>
      <c r="K72" s="15" t="s">
        <v>74</v>
      </c>
      <c r="L72" s="15" t="s">
        <v>74</v>
      </c>
      <c r="M72" s="15" t="s">
        <v>74</v>
      </c>
      <c r="N72" s="15" t="s">
        <v>74</v>
      </c>
      <c r="O72" s="15" t="s">
        <v>74</v>
      </c>
      <c r="P72" s="15" t="s">
        <v>74</v>
      </c>
    </row>
    <row r="73" spans="10:16" x14ac:dyDescent="0.4">
      <c r="J73" s="4">
        <f t="shared" si="2"/>
        <v>44628</v>
      </c>
      <c r="K73" s="15" t="s">
        <v>74</v>
      </c>
      <c r="L73" s="15" t="s">
        <v>74</v>
      </c>
      <c r="M73" s="15" t="s">
        <v>74</v>
      </c>
      <c r="N73" s="15" t="s">
        <v>74</v>
      </c>
      <c r="O73" s="15" t="s">
        <v>74</v>
      </c>
      <c r="P73" s="15" t="s">
        <v>74</v>
      </c>
    </row>
    <row r="74" spans="10:16" x14ac:dyDescent="0.4">
      <c r="J74" s="4">
        <f t="shared" si="2"/>
        <v>44629</v>
      </c>
      <c r="K74" s="15" t="s">
        <v>74</v>
      </c>
      <c r="L74" s="15" t="s">
        <v>74</v>
      </c>
      <c r="M74" s="15" t="s">
        <v>74</v>
      </c>
      <c r="N74" s="15" t="s">
        <v>74</v>
      </c>
      <c r="O74" s="15" t="s">
        <v>74</v>
      </c>
      <c r="P74" s="15" t="s">
        <v>74</v>
      </c>
    </row>
    <row r="75" spans="10:16" x14ac:dyDescent="0.4">
      <c r="J75" s="4">
        <f t="shared" si="2"/>
        <v>44630</v>
      </c>
      <c r="K75" s="15" t="s">
        <v>74</v>
      </c>
      <c r="L75" s="15" t="s">
        <v>74</v>
      </c>
      <c r="M75" s="15" t="s">
        <v>74</v>
      </c>
      <c r="N75" s="15" t="s">
        <v>74</v>
      </c>
      <c r="O75" s="15" t="s">
        <v>74</v>
      </c>
      <c r="P75" s="15" t="s">
        <v>74</v>
      </c>
    </row>
    <row r="76" spans="10:16" x14ac:dyDescent="0.4">
      <c r="J76" s="4">
        <f t="shared" si="2"/>
        <v>44631</v>
      </c>
      <c r="K76" s="15" t="s">
        <v>74</v>
      </c>
      <c r="L76" s="15" t="s">
        <v>74</v>
      </c>
      <c r="M76" s="15" t="s">
        <v>74</v>
      </c>
      <c r="N76" s="15" t="s">
        <v>74</v>
      </c>
      <c r="O76" s="15" t="s">
        <v>74</v>
      </c>
      <c r="P76" s="15" t="s">
        <v>74</v>
      </c>
    </row>
    <row r="77" spans="10:16" x14ac:dyDescent="0.4">
      <c r="J77" s="4">
        <f t="shared" si="2"/>
        <v>44632</v>
      </c>
      <c r="K77" s="15" t="s">
        <v>74</v>
      </c>
      <c r="L77" s="15" t="s">
        <v>74</v>
      </c>
      <c r="M77" s="15" t="s">
        <v>74</v>
      </c>
      <c r="N77" s="15" t="s">
        <v>74</v>
      </c>
      <c r="O77" s="15" t="s">
        <v>74</v>
      </c>
      <c r="P77" s="15" t="s">
        <v>74</v>
      </c>
    </row>
    <row r="78" spans="10:16" x14ac:dyDescent="0.4">
      <c r="J78" s="4">
        <f t="shared" si="2"/>
        <v>44633</v>
      </c>
      <c r="K78" s="15" t="s">
        <v>74</v>
      </c>
      <c r="L78" s="15" t="s">
        <v>74</v>
      </c>
      <c r="M78" s="15" t="s">
        <v>74</v>
      </c>
      <c r="N78" s="15" t="s">
        <v>74</v>
      </c>
      <c r="O78" s="15" t="s">
        <v>74</v>
      </c>
      <c r="P78" s="15" t="s">
        <v>74</v>
      </c>
    </row>
    <row r="79" spans="10:16" x14ac:dyDescent="0.4">
      <c r="J79" s="4">
        <f t="shared" si="2"/>
        <v>44634</v>
      </c>
      <c r="K79" s="15" t="s">
        <v>74</v>
      </c>
      <c r="L79" s="15" t="s">
        <v>74</v>
      </c>
      <c r="M79" s="15" t="s">
        <v>74</v>
      </c>
      <c r="N79" s="15" t="s">
        <v>74</v>
      </c>
      <c r="O79" s="15" t="s">
        <v>74</v>
      </c>
      <c r="P79" s="15" t="s">
        <v>74</v>
      </c>
    </row>
    <row r="80" spans="10:16" x14ac:dyDescent="0.4">
      <c r="J80" s="4">
        <f t="shared" si="2"/>
        <v>44635</v>
      </c>
      <c r="K80" s="15" t="s">
        <v>74</v>
      </c>
      <c r="L80" s="15" t="s">
        <v>74</v>
      </c>
      <c r="M80" s="15" t="s">
        <v>74</v>
      </c>
      <c r="N80" s="15" t="s">
        <v>74</v>
      </c>
      <c r="O80" s="15" t="s">
        <v>74</v>
      </c>
      <c r="P80" s="15" t="s">
        <v>74</v>
      </c>
    </row>
    <row r="81" spans="10:16" x14ac:dyDescent="0.4">
      <c r="J81" s="4">
        <f t="shared" si="2"/>
        <v>44636</v>
      </c>
      <c r="K81" s="15" t="s">
        <v>74</v>
      </c>
      <c r="L81" s="15" t="s">
        <v>74</v>
      </c>
      <c r="M81" s="15" t="s">
        <v>74</v>
      </c>
      <c r="N81" s="15" t="s">
        <v>74</v>
      </c>
      <c r="O81" s="15" t="s">
        <v>74</v>
      </c>
      <c r="P81" s="15" t="s">
        <v>74</v>
      </c>
    </row>
    <row r="82" spans="10:16" x14ac:dyDescent="0.4">
      <c r="J82" s="4">
        <f t="shared" si="2"/>
        <v>44637</v>
      </c>
      <c r="K82" s="15" t="s">
        <v>74</v>
      </c>
      <c r="L82" s="15" t="s">
        <v>74</v>
      </c>
      <c r="M82" s="15" t="s">
        <v>74</v>
      </c>
      <c r="N82" s="15" t="s">
        <v>74</v>
      </c>
      <c r="O82" s="15" t="s">
        <v>74</v>
      </c>
      <c r="P82" s="15" t="s">
        <v>74</v>
      </c>
    </row>
    <row r="83" spans="10:16" x14ac:dyDescent="0.4">
      <c r="J83" s="4">
        <f t="shared" si="2"/>
        <v>44638</v>
      </c>
      <c r="K83" s="15" t="s">
        <v>74</v>
      </c>
      <c r="L83" s="15" t="s">
        <v>74</v>
      </c>
      <c r="M83" s="15" t="s">
        <v>74</v>
      </c>
      <c r="N83" s="15" t="s">
        <v>74</v>
      </c>
      <c r="O83" s="15" t="s">
        <v>74</v>
      </c>
      <c r="P83" s="15" t="s">
        <v>74</v>
      </c>
    </row>
    <row r="84" spans="10:16" x14ac:dyDescent="0.4">
      <c r="J84" s="4">
        <f t="shared" si="2"/>
        <v>44639</v>
      </c>
      <c r="K84" s="15" t="s">
        <v>74</v>
      </c>
      <c r="L84" s="15" t="s">
        <v>74</v>
      </c>
      <c r="M84" s="15" t="s">
        <v>74</v>
      </c>
      <c r="N84" s="15" t="s">
        <v>74</v>
      </c>
      <c r="O84" s="15" t="s">
        <v>74</v>
      </c>
      <c r="P84" s="15" t="s">
        <v>74</v>
      </c>
    </row>
    <row r="85" spans="10:16" x14ac:dyDescent="0.4">
      <c r="J85" s="4">
        <f t="shared" si="2"/>
        <v>44640</v>
      </c>
      <c r="K85" s="15" t="s">
        <v>74</v>
      </c>
      <c r="L85" s="15" t="s">
        <v>74</v>
      </c>
      <c r="M85" s="15" t="s">
        <v>74</v>
      </c>
      <c r="N85" s="15" t="s">
        <v>74</v>
      </c>
      <c r="O85" s="15" t="s">
        <v>74</v>
      </c>
      <c r="P85" s="15" t="s">
        <v>74</v>
      </c>
    </row>
    <row r="86" spans="10:16" x14ac:dyDescent="0.4">
      <c r="J86" s="4">
        <f t="shared" si="2"/>
        <v>44641</v>
      </c>
      <c r="K86" s="15" t="s">
        <v>74</v>
      </c>
      <c r="L86" s="15" t="s">
        <v>74</v>
      </c>
      <c r="M86" s="15" t="s">
        <v>74</v>
      </c>
      <c r="N86" s="15" t="s">
        <v>74</v>
      </c>
      <c r="O86" s="15" t="s">
        <v>74</v>
      </c>
      <c r="P86" s="15" t="s">
        <v>74</v>
      </c>
    </row>
    <row r="87" spans="10:16" x14ac:dyDescent="0.4">
      <c r="J87" s="4">
        <f t="shared" si="2"/>
        <v>44642</v>
      </c>
      <c r="K87" s="15" t="s">
        <v>74</v>
      </c>
      <c r="L87" s="15" t="s">
        <v>74</v>
      </c>
      <c r="M87" s="15" t="s">
        <v>74</v>
      </c>
      <c r="N87" s="15" t="s">
        <v>74</v>
      </c>
      <c r="O87" s="15" t="s">
        <v>74</v>
      </c>
      <c r="P87" s="15" t="s">
        <v>74</v>
      </c>
    </row>
    <row r="88" spans="10:16" x14ac:dyDescent="0.4">
      <c r="J88" s="4">
        <f t="shared" si="2"/>
        <v>44643</v>
      </c>
      <c r="K88" s="15" t="s">
        <v>74</v>
      </c>
      <c r="L88" s="15" t="s">
        <v>74</v>
      </c>
      <c r="M88" s="15" t="s">
        <v>74</v>
      </c>
      <c r="N88" s="15" t="s">
        <v>74</v>
      </c>
      <c r="O88" s="15" t="s">
        <v>74</v>
      </c>
      <c r="P88" s="15" t="s">
        <v>74</v>
      </c>
    </row>
    <row r="89" spans="10:16" x14ac:dyDescent="0.4">
      <c r="J89" s="4">
        <f t="shared" si="2"/>
        <v>44644</v>
      </c>
      <c r="K89" s="15" t="s">
        <v>74</v>
      </c>
      <c r="L89" s="15" t="s">
        <v>74</v>
      </c>
      <c r="M89" s="15" t="s">
        <v>74</v>
      </c>
      <c r="N89" s="15" t="s">
        <v>74</v>
      </c>
      <c r="O89" s="15" t="s">
        <v>74</v>
      </c>
      <c r="P89" s="15" t="s">
        <v>74</v>
      </c>
    </row>
    <row r="90" spans="10:16" x14ac:dyDescent="0.4">
      <c r="J90" s="4">
        <f t="shared" si="2"/>
        <v>44645</v>
      </c>
      <c r="K90" s="15" t="s">
        <v>74</v>
      </c>
      <c r="L90" s="15" t="s">
        <v>74</v>
      </c>
      <c r="M90" s="15" t="s">
        <v>74</v>
      </c>
      <c r="N90" s="15" t="s">
        <v>74</v>
      </c>
      <c r="O90" s="15" t="s">
        <v>74</v>
      </c>
      <c r="P90" s="15" t="s">
        <v>74</v>
      </c>
    </row>
    <row r="91" spans="10:16" x14ac:dyDescent="0.4">
      <c r="J91" s="4">
        <f t="shared" si="2"/>
        <v>44646</v>
      </c>
      <c r="K91" s="15" t="s">
        <v>74</v>
      </c>
      <c r="L91" s="15" t="s">
        <v>74</v>
      </c>
      <c r="M91" s="15" t="s">
        <v>74</v>
      </c>
      <c r="N91" s="15" t="s">
        <v>74</v>
      </c>
      <c r="O91" s="15" t="s">
        <v>74</v>
      </c>
      <c r="P91" s="15" t="s">
        <v>74</v>
      </c>
    </row>
    <row r="92" spans="10:16" x14ac:dyDescent="0.4">
      <c r="J92" s="4">
        <f t="shared" si="2"/>
        <v>44647</v>
      </c>
      <c r="K92" s="15" t="s">
        <v>74</v>
      </c>
      <c r="L92" s="15" t="s">
        <v>74</v>
      </c>
      <c r="M92" s="15" t="s">
        <v>74</v>
      </c>
      <c r="N92" s="15" t="s">
        <v>74</v>
      </c>
      <c r="O92" s="15" t="s">
        <v>74</v>
      </c>
      <c r="P92" s="15" t="s">
        <v>74</v>
      </c>
    </row>
    <row r="93" spans="10:16" x14ac:dyDescent="0.4">
      <c r="J93" s="4">
        <f t="shared" si="2"/>
        <v>44648</v>
      </c>
      <c r="K93" s="15" t="s">
        <v>74</v>
      </c>
      <c r="L93" s="15" t="s">
        <v>74</v>
      </c>
      <c r="M93" s="15" t="s">
        <v>74</v>
      </c>
      <c r="N93" s="15" t="s">
        <v>74</v>
      </c>
      <c r="O93" s="15" t="s">
        <v>74</v>
      </c>
      <c r="P93" s="15" t="s">
        <v>74</v>
      </c>
    </row>
    <row r="94" spans="10:16" x14ac:dyDescent="0.4">
      <c r="J94" s="4">
        <f t="shared" si="2"/>
        <v>44649</v>
      </c>
      <c r="K94" s="15" t="s">
        <v>74</v>
      </c>
      <c r="L94" s="15" t="s">
        <v>74</v>
      </c>
      <c r="M94" s="15" t="s">
        <v>74</v>
      </c>
      <c r="N94" s="15" t="s">
        <v>74</v>
      </c>
      <c r="O94" s="15" t="s">
        <v>74</v>
      </c>
      <c r="P94" s="15" t="s">
        <v>74</v>
      </c>
    </row>
    <row r="95" spans="10:16" x14ac:dyDescent="0.4">
      <c r="J95" s="4">
        <f t="shared" si="2"/>
        <v>44650</v>
      </c>
      <c r="K95" s="15" t="s">
        <v>74</v>
      </c>
      <c r="L95" s="15" t="s">
        <v>74</v>
      </c>
      <c r="M95" s="15" t="s">
        <v>74</v>
      </c>
      <c r="N95" s="15" t="s">
        <v>74</v>
      </c>
      <c r="O95" s="15" t="s">
        <v>74</v>
      </c>
      <c r="P95" s="15" t="s">
        <v>74</v>
      </c>
    </row>
    <row r="96" spans="10:16" x14ac:dyDescent="0.4">
      <c r="J96" s="4">
        <f t="shared" si="2"/>
        <v>44651</v>
      </c>
      <c r="K96" s="15" t="s">
        <v>74</v>
      </c>
      <c r="L96" s="15" t="s">
        <v>74</v>
      </c>
      <c r="M96" s="15" t="s">
        <v>74</v>
      </c>
      <c r="N96" s="15" t="s">
        <v>74</v>
      </c>
      <c r="O96" s="15" t="s">
        <v>74</v>
      </c>
      <c r="P96" s="15" t="s">
        <v>74</v>
      </c>
    </row>
    <row r="97" spans="10:16" x14ac:dyDescent="0.4">
      <c r="J97" s="4">
        <f t="shared" si="2"/>
        <v>44652</v>
      </c>
      <c r="K97" s="15" t="s">
        <v>74</v>
      </c>
      <c r="L97" s="15" t="s">
        <v>74</v>
      </c>
      <c r="M97" s="15" t="s">
        <v>74</v>
      </c>
      <c r="N97" s="15" t="s">
        <v>74</v>
      </c>
      <c r="O97" s="15" t="s">
        <v>74</v>
      </c>
      <c r="P97" s="15" t="s">
        <v>74</v>
      </c>
    </row>
    <row r="98" spans="10:16" x14ac:dyDescent="0.4">
      <c r="J98" s="4">
        <f t="shared" si="2"/>
        <v>44653</v>
      </c>
      <c r="K98" s="15" t="s">
        <v>74</v>
      </c>
      <c r="L98" s="15" t="s">
        <v>74</v>
      </c>
      <c r="M98" s="15" t="s">
        <v>74</v>
      </c>
      <c r="N98" s="15" t="s">
        <v>74</v>
      </c>
      <c r="O98" s="15" t="s">
        <v>74</v>
      </c>
      <c r="P98" s="15" t="s">
        <v>74</v>
      </c>
    </row>
    <row r="99" spans="10:16" x14ac:dyDescent="0.4">
      <c r="J99" s="4">
        <f t="shared" si="2"/>
        <v>44654</v>
      </c>
      <c r="K99" s="15" t="s">
        <v>74</v>
      </c>
      <c r="L99" s="15" t="s">
        <v>74</v>
      </c>
      <c r="M99" s="15" t="s">
        <v>74</v>
      </c>
      <c r="N99" s="15" t="s">
        <v>74</v>
      </c>
      <c r="O99" s="15" t="s">
        <v>74</v>
      </c>
      <c r="P99" s="15" t="s">
        <v>74</v>
      </c>
    </row>
    <row r="100" spans="10:16" x14ac:dyDescent="0.4">
      <c r="J100" s="4">
        <f t="shared" si="2"/>
        <v>44655</v>
      </c>
      <c r="K100" s="15" t="s">
        <v>74</v>
      </c>
      <c r="L100" s="15" t="s">
        <v>74</v>
      </c>
      <c r="M100" s="15" t="s">
        <v>74</v>
      </c>
      <c r="N100" s="15" t="s">
        <v>74</v>
      </c>
      <c r="O100" s="15" t="s">
        <v>74</v>
      </c>
      <c r="P100" s="15" t="s">
        <v>74</v>
      </c>
    </row>
    <row r="101" spans="10:16" x14ac:dyDescent="0.4">
      <c r="J101" s="4">
        <f t="shared" si="2"/>
        <v>44656</v>
      </c>
      <c r="K101" s="15" t="s">
        <v>74</v>
      </c>
      <c r="L101" s="15" t="s">
        <v>74</v>
      </c>
      <c r="M101" s="15" t="s">
        <v>74</v>
      </c>
      <c r="N101" s="15" t="s">
        <v>74</v>
      </c>
      <c r="O101" s="15" t="s">
        <v>74</v>
      </c>
      <c r="P101" s="15" t="s">
        <v>74</v>
      </c>
    </row>
    <row r="102" spans="10:16" x14ac:dyDescent="0.4">
      <c r="J102" s="4">
        <f t="shared" si="2"/>
        <v>44657</v>
      </c>
      <c r="K102" s="15" t="s">
        <v>74</v>
      </c>
      <c r="L102" s="15" t="s">
        <v>74</v>
      </c>
      <c r="M102" s="15" t="s">
        <v>74</v>
      </c>
      <c r="N102" s="15" t="s">
        <v>74</v>
      </c>
      <c r="O102" s="15" t="s">
        <v>74</v>
      </c>
      <c r="P102" s="15" t="s">
        <v>74</v>
      </c>
    </row>
    <row r="103" spans="10:16" x14ac:dyDescent="0.4">
      <c r="J103" s="4">
        <f t="shared" si="2"/>
        <v>44658</v>
      </c>
      <c r="K103" s="15" t="s">
        <v>74</v>
      </c>
      <c r="L103" s="15" t="s">
        <v>74</v>
      </c>
      <c r="M103" s="15" t="s">
        <v>74</v>
      </c>
      <c r="N103" s="15" t="s">
        <v>74</v>
      </c>
      <c r="O103" s="15" t="s">
        <v>74</v>
      </c>
      <c r="P103" s="15" t="s">
        <v>74</v>
      </c>
    </row>
    <row r="104" spans="10:16" x14ac:dyDescent="0.4">
      <c r="J104" s="4">
        <f t="shared" si="2"/>
        <v>44659</v>
      </c>
      <c r="K104" s="15" t="s">
        <v>74</v>
      </c>
      <c r="L104" s="15" t="s">
        <v>74</v>
      </c>
      <c r="M104" s="15" t="s">
        <v>74</v>
      </c>
      <c r="N104" s="15" t="s">
        <v>74</v>
      </c>
      <c r="O104" s="15" t="s">
        <v>74</v>
      </c>
      <c r="P104" s="15" t="s">
        <v>74</v>
      </c>
    </row>
    <row r="105" spans="10:16" x14ac:dyDescent="0.4">
      <c r="J105" s="4">
        <f t="shared" si="2"/>
        <v>44660</v>
      </c>
      <c r="K105" s="15" t="s">
        <v>74</v>
      </c>
      <c r="L105" s="15" t="s">
        <v>74</v>
      </c>
      <c r="M105" s="15" t="s">
        <v>74</v>
      </c>
      <c r="N105" s="15" t="s">
        <v>74</v>
      </c>
      <c r="O105" s="15" t="s">
        <v>74</v>
      </c>
      <c r="P105" s="15" t="s">
        <v>74</v>
      </c>
    </row>
    <row r="106" spans="10:16" x14ac:dyDescent="0.4">
      <c r="J106" s="4">
        <f t="shared" si="2"/>
        <v>44661</v>
      </c>
      <c r="K106" s="15" t="s">
        <v>74</v>
      </c>
      <c r="L106" s="15" t="s">
        <v>74</v>
      </c>
      <c r="M106" s="15" t="s">
        <v>74</v>
      </c>
      <c r="N106" s="15" t="s">
        <v>74</v>
      </c>
      <c r="O106" s="15" t="s">
        <v>74</v>
      </c>
      <c r="P106" s="15" t="s">
        <v>74</v>
      </c>
    </row>
    <row r="107" spans="10:16" x14ac:dyDescent="0.4">
      <c r="J107" s="4">
        <f t="shared" si="2"/>
        <v>44662</v>
      </c>
      <c r="K107" s="15" t="s">
        <v>74</v>
      </c>
      <c r="L107" s="15" t="s">
        <v>74</v>
      </c>
      <c r="M107" s="15" t="s">
        <v>74</v>
      </c>
      <c r="N107" s="15" t="s">
        <v>74</v>
      </c>
      <c r="O107" s="15" t="s">
        <v>74</v>
      </c>
      <c r="P107" s="15" t="s">
        <v>74</v>
      </c>
    </row>
    <row r="108" spans="10:16" x14ac:dyDescent="0.4">
      <c r="J108" s="4">
        <f t="shared" si="2"/>
        <v>44663</v>
      </c>
      <c r="K108" s="15" t="s">
        <v>74</v>
      </c>
      <c r="L108" s="15" t="s">
        <v>74</v>
      </c>
      <c r="M108" s="15" t="s">
        <v>74</v>
      </c>
      <c r="N108" s="15" t="s">
        <v>74</v>
      </c>
      <c r="O108" s="15" t="s">
        <v>74</v>
      </c>
      <c r="P108" s="15" t="s">
        <v>74</v>
      </c>
    </row>
    <row r="109" spans="10:16" x14ac:dyDescent="0.4">
      <c r="J109" s="4">
        <f t="shared" si="2"/>
        <v>44664</v>
      </c>
      <c r="K109" s="15" t="s">
        <v>74</v>
      </c>
      <c r="L109" s="15" t="s">
        <v>74</v>
      </c>
      <c r="M109" s="15" t="s">
        <v>74</v>
      </c>
      <c r="N109" s="15" t="s">
        <v>74</v>
      </c>
      <c r="O109" s="15" t="s">
        <v>74</v>
      </c>
      <c r="P109" s="15" t="s">
        <v>74</v>
      </c>
    </row>
    <row r="110" spans="10:16" x14ac:dyDescent="0.4">
      <c r="J110" s="4">
        <f t="shared" si="2"/>
        <v>44665</v>
      </c>
      <c r="K110" s="15" t="s">
        <v>74</v>
      </c>
      <c r="L110" s="15" t="s">
        <v>74</v>
      </c>
      <c r="M110" s="15" t="s">
        <v>74</v>
      </c>
      <c r="N110" s="15" t="s">
        <v>74</v>
      </c>
      <c r="O110" s="15" t="s">
        <v>74</v>
      </c>
      <c r="P110" s="15" t="s">
        <v>74</v>
      </c>
    </row>
    <row r="111" spans="10:16" x14ac:dyDescent="0.4">
      <c r="J111" s="4">
        <f t="shared" si="2"/>
        <v>44666</v>
      </c>
      <c r="K111" s="15" t="s">
        <v>74</v>
      </c>
      <c r="L111" s="15" t="s">
        <v>74</v>
      </c>
      <c r="M111" s="15" t="s">
        <v>74</v>
      </c>
      <c r="N111" s="15" t="s">
        <v>74</v>
      </c>
      <c r="O111" s="15" t="s">
        <v>74</v>
      </c>
      <c r="P111" s="15" t="s">
        <v>74</v>
      </c>
    </row>
    <row r="112" spans="10:16" x14ac:dyDescent="0.4">
      <c r="J112" s="4">
        <f t="shared" si="2"/>
        <v>44667</v>
      </c>
      <c r="K112" s="15" t="s">
        <v>74</v>
      </c>
      <c r="L112" s="15" t="s">
        <v>74</v>
      </c>
      <c r="M112" s="15" t="s">
        <v>74</v>
      </c>
      <c r="N112" s="15" t="s">
        <v>74</v>
      </c>
      <c r="O112" s="15" t="s">
        <v>74</v>
      </c>
      <c r="P112" s="15" t="s">
        <v>74</v>
      </c>
    </row>
    <row r="113" spans="10:16" x14ac:dyDescent="0.4">
      <c r="J113" s="4">
        <f t="shared" si="2"/>
        <v>44668</v>
      </c>
      <c r="K113" s="15" t="s">
        <v>74</v>
      </c>
      <c r="L113" s="15" t="s">
        <v>74</v>
      </c>
      <c r="M113" s="15" t="s">
        <v>74</v>
      </c>
      <c r="N113" s="15" t="s">
        <v>74</v>
      </c>
      <c r="O113" s="15" t="s">
        <v>74</v>
      </c>
      <c r="P113" s="15" t="s">
        <v>74</v>
      </c>
    </row>
    <row r="114" spans="10:16" x14ac:dyDescent="0.4">
      <c r="J114" s="4">
        <f t="shared" si="2"/>
        <v>44669</v>
      </c>
      <c r="K114" s="15" t="s">
        <v>74</v>
      </c>
      <c r="L114" s="15" t="s">
        <v>74</v>
      </c>
      <c r="M114" s="15" t="s">
        <v>74</v>
      </c>
      <c r="N114" s="15" t="s">
        <v>74</v>
      </c>
      <c r="O114" s="15" t="s">
        <v>74</v>
      </c>
      <c r="P114" s="15" t="s">
        <v>74</v>
      </c>
    </row>
    <row r="115" spans="10:16" x14ac:dyDescent="0.4">
      <c r="J115" s="4">
        <f t="shared" si="2"/>
        <v>44670</v>
      </c>
      <c r="K115" s="15" t="s">
        <v>75</v>
      </c>
      <c r="L115" s="15" t="s">
        <v>74</v>
      </c>
      <c r="M115" s="15" t="s">
        <v>74</v>
      </c>
      <c r="N115" s="15" t="s">
        <v>74</v>
      </c>
      <c r="O115" s="15" t="s">
        <v>74</v>
      </c>
      <c r="P115" s="15" t="s">
        <v>74</v>
      </c>
    </row>
    <row r="116" spans="10:16" x14ac:dyDescent="0.4">
      <c r="J116" s="4">
        <f t="shared" si="2"/>
        <v>44671</v>
      </c>
      <c r="K116" s="15" t="s">
        <v>74</v>
      </c>
      <c r="L116" s="15" t="s">
        <v>74</v>
      </c>
      <c r="M116" s="15" t="s">
        <v>74</v>
      </c>
      <c r="N116" s="15" t="s">
        <v>74</v>
      </c>
      <c r="O116" s="15" t="s">
        <v>74</v>
      </c>
      <c r="P116" s="15" t="s">
        <v>74</v>
      </c>
    </row>
    <row r="117" spans="10:16" x14ac:dyDescent="0.4">
      <c r="J117" s="4">
        <f t="shared" si="2"/>
        <v>44672</v>
      </c>
      <c r="K117" s="15" t="s">
        <v>74</v>
      </c>
      <c r="L117" s="15" t="s">
        <v>74</v>
      </c>
      <c r="M117" s="15" t="s">
        <v>74</v>
      </c>
      <c r="N117" s="15" t="s">
        <v>74</v>
      </c>
      <c r="O117" s="15" t="s">
        <v>74</v>
      </c>
      <c r="P117" s="15" t="s">
        <v>74</v>
      </c>
    </row>
    <row r="118" spans="10:16" x14ac:dyDescent="0.4">
      <c r="J118" s="4">
        <f t="shared" si="2"/>
        <v>44673</v>
      </c>
      <c r="K118" s="15" t="s">
        <v>74</v>
      </c>
      <c r="L118" s="15" t="s">
        <v>74</v>
      </c>
      <c r="M118" s="15" t="s">
        <v>74</v>
      </c>
      <c r="N118" s="15" t="s">
        <v>74</v>
      </c>
      <c r="O118" s="15" t="s">
        <v>74</v>
      </c>
      <c r="P118" s="15" t="s">
        <v>74</v>
      </c>
    </row>
    <row r="119" spans="10:16" x14ac:dyDescent="0.4">
      <c r="J119" s="4">
        <f t="shared" si="2"/>
        <v>44674</v>
      </c>
      <c r="K119" s="15" t="s">
        <v>74</v>
      </c>
      <c r="L119" s="15" t="s">
        <v>74</v>
      </c>
      <c r="M119" s="15" t="s">
        <v>74</v>
      </c>
      <c r="N119" s="15" t="s">
        <v>74</v>
      </c>
      <c r="O119" s="15" t="s">
        <v>74</v>
      </c>
      <c r="P119" s="15" t="s">
        <v>74</v>
      </c>
    </row>
    <row r="120" spans="10:16" x14ac:dyDescent="0.4">
      <c r="J120" s="4">
        <f t="shared" si="2"/>
        <v>44675</v>
      </c>
      <c r="K120" s="15" t="s">
        <v>74</v>
      </c>
      <c r="L120" s="15" t="s">
        <v>74</v>
      </c>
      <c r="M120" s="15" t="s">
        <v>74</v>
      </c>
      <c r="N120" s="15" t="s">
        <v>74</v>
      </c>
      <c r="O120" s="15" t="s">
        <v>74</v>
      </c>
      <c r="P120" s="15" t="s">
        <v>74</v>
      </c>
    </row>
    <row r="121" spans="10:16" x14ac:dyDescent="0.4">
      <c r="J121" s="4">
        <f t="shared" si="2"/>
        <v>44676</v>
      </c>
      <c r="K121" s="15" t="s">
        <v>74</v>
      </c>
      <c r="L121" s="15" t="s">
        <v>74</v>
      </c>
      <c r="M121" s="15" t="s">
        <v>74</v>
      </c>
      <c r="N121" s="15" t="s">
        <v>74</v>
      </c>
      <c r="O121" s="15" t="s">
        <v>74</v>
      </c>
      <c r="P121" s="15" t="s">
        <v>74</v>
      </c>
    </row>
    <row r="122" spans="10:16" x14ac:dyDescent="0.4">
      <c r="J122" s="4">
        <f t="shared" si="2"/>
        <v>44677</v>
      </c>
      <c r="K122" s="15" t="s">
        <v>74</v>
      </c>
      <c r="L122" s="15" t="s">
        <v>74</v>
      </c>
      <c r="M122" s="15" t="s">
        <v>74</v>
      </c>
      <c r="N122" s="15" t="s">
        <v>74</v>
      </c>
      <c r="O122" s="15" t="s">
        <v>74</v>
      </c>
      <c r="P122" s="15" t="s">
        <v>74</v>
      </c>
    </row>
    <row r="123" spans="10:16" x14ac:dyDescent="0.4">
      <c r="J123" s="4">
        <f t="shared" si="2"/>
        <v>44678</v>
      </c>
      <c r="K123" s="15" t="s">
        <v>74</v>
      </c>
      <c r="L123" s="15" t="s">
        <v>74</v>
      </c>
      <c r="M123" s="15" t="s">
        <v>74</v>
      </c>
      <c r="N123" s="15" t="s">
        <v>74</v>
      </c>
      <c r="O123" s="15" t="s">
        <v>74</v>
      </c>
      <c r="P123" s="15" t="s">
        <v>74</v>
      </c>
    </row>
    <row r="124" spans="10:16" x14ac:dyDescent="0.4">
      <c r="J124" s="4">
        <f t="shared" si="2"/>
        <v>44679</v>
      </c>
      <c r="K124" s="15" t="s">
        <v>74</v>
      </c>
      <c r="L124" s="15" t="s">
        <v>74</v>
      </c>
      <c r="M124" s="15" t="s">
        <v>74</v>
      </c>
      <c r="N124" s="15" t="s">
        <v>74</v>
      </c>
      <c r="O124" s="15" t="s">
        <v>74</v>
      </c>
      <c r="P124" s="15" t="s">
        <v>74</v>
      </c>
    </row>
    <row r="125" spans="10:16" x14ac:dyDescent="0.4">
      <c r="J125" s="4">
        <f t="shared" si="2"/>
        <v>44680</v>
      </c>
      <c r="K125" s="15" t="s">
        <v>74</v>
      </c>
      <c r="L125" s="15" t="s">
        <v>74</v>
      </c>
      <c r="M125" s="15" t="s">
        <v>74</v>
      </c>
      <c r="N125" s="15" t="s">
        <v>74</v>
      </c>
      <c r="O125" s="15" t="s">
        <v>74</v>
      </c>
      <c r="P125" s="15" t="s">
        <v>74</v>
      </c>
    </row>
    <row r="126" spans="10:16" x14ac:dyDescent="0.4">
      <c r="J126" s="4">
        <f t="shared" si="2"/>
        <v>44681</v>
      </c>
      <c r="K126" s="15" t="s">
        <v>74</v>
      </c>
      <c r="L126" s="15" t="s">
        <v>74</v>
      </c>
      <c r="M126" s="15" t="s">
        <v>74</v>
      </c>
      <c r="N126" s="15" t="s">
        <v>74</v>
      </c>
      <c r="O126" s="15" t="s">
        <v>74</v>
      </c>
      <c r="P126" s="15" t="s">
        <v>74</v>
      </c>
    </row>
    <row r="127" spans="10:16" x14ac:dyDescent="0.4">
      <c r="J127" s="4">
        <f t="shared" si="2"/>
        <v>44682</v>
      </c>
      <c r="K127" s="15" t="s">
        <v>74</v>
      </c>
      <c r="L127" s="15" t="s">
        <v>74</v>
      </c>
      <c r="M127" s="15" t="s">
        <v>74</v>
      </c>
      <c r="N127" s="15" t="s">
        <v>74</v>
      </c>
      <c r="O127" s="15" t="s">
        <v>74</v>
      </c>
      <c r="P127" s="15" t="s">
        <v>74</v>
      </c>
    </row>
    <row r="128" spans="10:16" x14ac:dyDescent="0.4">
      <c r="J128" s="4">
        <f t="shared" si="2"/>
        <v>44683</v>
      </c>
      <c r="K128" s="15" t="s">
        <v>74</v>
      </c>
      <c r="L128" s="15" t="s">
        <v>74</v>
      </c>
      <c r="M128" s="15" t="s">
        <v>74</v>
      </c>
      <c r="N128" s="15" t="s">
        <v>74</v>
      </c>
      <c r="O128" s="15" t="s">
        <v>74</v>
      </c>
      <c r="P128" s="15" t="s">
        <v>74</v>
      </c>
    </row>
    <row r="129" spans="10:16" x14ac:dyDescent="0.4">
      <c r="J129" s="4">
        <f t="shared" si="2"/>
        <v>44684</v>
      </c>
      <c r="K129" s="15" t="s">
        <v>74</v>
      </c>
      <c r="L129" s="15" t="s">
        <v>74</v>
      </c>
      <c r="M129" s="15" t="s">
        <v>74</v>
      </c>
      <c r="N129" s="15" t="s">
        <v>74</v>
      </c>
      <c r="O129" s="15" t="s">
        <v>74</v>
      </c>
      <c r="P129" s="15" t="s">
        <v>74</v>
      </c>
    </row>
    <row r="130" spans="10:16" x14ac:dyDescent="0.4">
      <c r="J130" s="4">
        <f t="shared" si="2"/>
        <v>44685</v>
      </c>
      <c r="K130" s="15" t="s">
        <v>160</v>
      </c>
      <c r="L130" s="15" t="s">
        <v>74</v>
      </c>
      <c r="M130" s="15" t="s">
        <v>74</v>
      </c>
      <c r="N130" s="15" t="s">
        <v>74</v>
      </c>
      <c r="O130" s="15" t="s">
        <v>74</v>
      </c>
      <c r="P130" s="15" t="s">
        <v>74</v>
      </c>
    </row>
    <row r="131" spans="10:16" x14ac:dyDescent="0.4">
      <c r="J131" s="4">
        <f t="shared" si="2"/>
        <v>44686</v>
      </c>
      <c r="K131" s="15" t="s">
        <v>74</v>
      </c>
      <c r="L131" s="15" t="s">
        <v>74</v>
      </c>
      <c r="M131" s="15" t="s">
        <v>74</v>
      </c>
      <c r="N131" s="15" t="s">
        <v>74</v>
      </c>
      <c r="O131" s="15" t="s">
        <v>74</v>
      </c>
      <c r="P131" s="15" t="s">
        <v>74</v>
      </c>
    </row>
    <row r="132" spans="10:16" x14ac:dyDescent="0.4">
      <c r="J132" s="4">
        <f t="shared" ref="J132:J195" si="3">J131+1</f>
        <v>44687</v>
      </c>
      <c r="K132" s="15" t="s">
        <v>74</v>
      </c>
      <c r="L132" s="15" t="s">
        <v>74</v>
      </c>
      <c r="M132" s="15" t="s">
        <v>74</v>
      </c>
      <c r="N132" s="15" t="s">
        <v>74</v>
      </c>
      <c r="O132" s="15" t="s">
        <v>74</v>
      </c>
      <c r="P132" s="15" t="s">
        <v>74</v>
      </c>
    </row>
    <row r="133" spans="10:16" x14ac:dyDescent="0.4">
      <c r="J133" s="4">
        <f t="shared" si="3"/>
        <v>44688</v>
      </c>
      <c r="K133" s="15" t="s">
        <v>74</v>
      </c>
      <c r="L133" s="15" t="s">
        <v>74</v>
      </c>
      <c r="M133" s="15" t="s">
        <v>74</v>
      </c>
      <c r="N133" s="15" t="s">
        <v>74</v>
      </c>
      <c r="O133" s="15" t="s">
        <v>74</v>
      </c>
      <c r="P133" s="15" t="s">
        <v>74</v>
      </c>
    </row>
    <row r="134" spans="10:16" x14ac:dyDescent="0.4">
      <c r="J134" s="4">
        <f t="shared" si="3"/>
        <v>44689</v>
      </c>
      <c r="K134" s="15" t="s">
        <v>74</v>
      </c>
      <c r="L134" s="15" t="s">
        <v>74</v>
      </c>
      <c r="M134" s="15" t="s">
        <v>74</v>
      </c>
      <c r="N134" s="15" t="s">
        <v>74</v>
      </c>
      <c r="O134" s="15" t="s">
        <v>74</v>
      </c>
      <c r="P134" s="15" t="s">
        <v>74</v>
      </c>
    </row>
    <row r="135" spans="10:16" x14ac:dyDescent="0.4">
      <c r="J135" s="4">
        <f t="shared" si="3"/>
        <v>44690</v>
      </c>
      <c r="K135" s="15" t="s">
        <v>74</v>
      </c>
      <c r="L135" s="15" t="s">
        <v>74</v>
      </c>
      <c r="M135" s="15" t="s">
        <v>74</v>
      </c>
      <c r="N135" s="15" t="s">
        <v>74</v>
      </c>
      <c r="O135" s="15" t="s">
        <v>74</v>
      </c>
      <c r="P135" s="15" t="s">
        <v>74</v>
      </c>
    </row>
    <row r="136" spans="10:16" x14ac:dyDescent="0.4">
      <c r="J136" s="4">
        <f t="shared" si="3"/>
        <v>44691</v>
      </c>
      <c r="K136" s="15" t="s">
        <v>74</v>
      </c>
      <c r="L136" s="15" t="s">
        <v>74</v>
      </c>
      <c r="M136" s="15" t="s">
        <v>74</v>
      </c>
      <c r="N136" s="15" t="s">
        <v>74</v>
      </c>
      <c r="O136" s="15" t="s">
        <v>74</v>
      </c>
      <c r="P136" s="15" t="s">
        <v>74</v>
      </c>
    </row>
    <row r="137" spans="10:16" x14ac:dyDescent="0.4">
      <c r="J137" s="4">
        <f t="shared" si="3"/>
        <v>44692</v>
      </c>
      <c r="K137" s="15" t="s">
        <v>74</v>
      </c>
      <c r="L137" s="15" t="s">
        <v>74</v>
      </c>
      <c r="M137" s="15" t="s">
        <v>74</v>
      </c>
      <c r="N137" s="15" t="s">
        <v>74</v>
      </c>
      <c r="O137" s="15" t="s">
        <v>74</v>
      </c>
      <c r="P137" s="15" t="s">
        <v>74</v>
      </c>
    </row>
    <row r="138" spans="10:16" x14ac:dyDescent="0.4">
      <c r="J138" s="4">
        <f t="shared" si="3"/>
        <v>44693</v>
      </c>
      <c r="K138" s="15" t="s">
        <v>74</v>
      </c>
      <c r="L138" s="15" t="s">
        <v>74</v>
      </c>
      <c r="M138" s="15" t="s">
        <v>74</v>
      </c>
      <c r="N138" s="15" t="s">
        <v>74</v>
      </c>
      <c r="O138" s="15" t="s">
        <v>74</v>
      </c>
      <c r="P138" s="15" t="s">
        <v>74</v>
      </c>
    </row>
    <row r="139" spans="10:16" x14ac:dyDescent="0.4">
      <c r="J139" s="4">
        <f t="shared" si="3"/>
        <v>44694</v>
      </c>
      <c r="K139" s="15" t="s">
        <v>74</v>
      </c>
      <c r="L139" s="15" t="s">
        <v>74</v>
      </c>
      <c r="M139" s="15" t="s">
        <v>74</v>
      </c>
      <c r="N139" s="15" t="s">
        <v>74</v>
      </c>
      <c r="O139" s="15" t="s">
        <v>74</v>
      </c>
      <c r="P139" s="15" t="s">
        <v>74</v>
      </c>
    </row>
    <row r="140" spans="10:16" x14ac:dyDescent="0.4">
      <c r="J140" s="4">
        <f t="shared" si="3"/>
        <v>44695</v>
      </c>
      <c r="K140" s="15" t="s">
        <v>74</v>
      </c>
      <c r="L140" s="15" t="s">
        <v>74</v>
      </c>
      <c r="M140" s="15" t="s">
        <v>74</v>
      </c>
      <c r="N140" s="15" t="s">
        <v>74</v>
      </c>
      <c r="O140" s="15" t="s">
        <v>74</v>
      </c>
      <c r="P140" s="15" t="s">
        <v>74</v>
      </c>
    </row>
    <row r="141" spans="10:16" x14ac:dyDescent="0.4">
      <c r="J141" s="4">
        <f t="shared" si="3"/>
        <v>44696</v>
      </c>
      <c r="K141" s="15" t="s">
        <v>74</v>
      </c>
      <c r="L141" s="15" t="s">
        <v>74</v>
      </c>
      <c r="M141" s="15" t="s">
        <v>74</v>
      </c>
      <c r="N141" s="15" t="s">
        <v>74</v>
      </c>
      <c r="O141" s="15" t="s">
        <v>74</v>
      </c>
      <c r="P141" s="15" t="s">
        <v>74</v>
      </c>
    </row>
    <row r="142" spans="10:16" x14ac:dyDescent="0.4">
      <c r="J142" s="4">
        <f t="shared" si="3"/>
        <v>44697</v>
      </c>
      <c r="K142" s="15" t="s">
        <v>74</v>
      </c>
      <c r="L142" s="15" t="s">
        <v>74</v>
      </c>
      <c r="M142" s="15" t="s">
        <v>74</v>
      </c>
      <c r="N142" s="15" t="s">
        <v>74</v>
      </c>
      <c r="O142" s="15" t="s">
        <v>74</v>
      </c>
      <c r="P142" s="15" t="s">
        <v>74</v>
      </c>
    </row>
    <row r="143" spans="10:16" x14ac:dyDescent="0.4">
      <c r="J143" s="4">
        <f t="shared" si="3"/>
        <v>44698</v>
      </c>
      <c r="K143" s="15" t="s">
        <v>74</v>
      </c>
      <c r="L143" s="15" t="s">
        <v>74</v>
      </c>
      <c r="M143" s="15" t="s">
        <v>74</v>
      </c>
      <c r="N143" s="15" t="s">
        <v>74</v>
      </c>
      <c r="O143" s="15" t="s">
        <v>74</v>
      </c>
      <c r="P143" s="15" t="s">
        <v>74</v>
      </c>
    </row>
    <row r="144" spans="10:16" x14ac:dyDescent="0.4">
      <c r="J144" s="4">
        <f t="shared" si="3"/>
        <v>44699</v>
      </c>
      <c r="K144" s="15" t="s">
        <v>74</v>
      </c>
      <c r="L144" s="15" t="s">
        <v>74</v>
      </c>
      <c r="M144" s="15" t="s">
        <v>74</v>
      </c>
      <c r="N144" s="15" t="s">
        <v>74</v>
      </c>
      <c r="O144" s="15" t="s">
        <v>74</v>
      </c>
      <c r="P144" s="15" t="s">
        <v>74</v>
      </c>
    </row>
    <row r="145" spans="10:16" x14ac:dyDescent="0.4">
      <c r="J145" s="4">
        <f t="shared" si="3"/>
        <v>44700</v>
      </c>
      <c r="K145" s="15" t="s">
        <v>74</v>
      </c>
      <c r="L145" s="15" t="s">
        <v>74</v>
      </c>
      <c r="M145" s="15" t="s">
        <v>74</v>
      </c>
      <c r="N145" s="15" t="s">
        <v>74</v>
      </c>
      <c r="O145" s="15" t="s">
        <v>74</v>
      </c>
      <c r="P145" s="15" t="s">
        <v>74</v>
      </c>
    </row>
    <row r="146" spans="10:16" x14ac:dyDescent="0.4">
      <c r="J146" s="4">
        <f t="shared" si="3"/>
        <v>44701</v>
      </c>
      <c r="K146" s="15" t="s">
        <v>74</v>
      </c>
      <c r="L146" s="15" t="s">
        <v>74</v>
      </c>
      <c r="M146" s="15" t="s">
        <v>74</v>
      </c>
      <c r="N146" s="15" t="s">
        <v>74</v>
      </c>
      <c r="O146" s="15" t="s">
        <v>74</v>
      </c>
      <c r="P146" s="15" t="s">
        <v>74</v>
      </c>
    </row>
    <row r="147" spans="10:16" x14ac:dyDescent="0.4">
      <c r="J147" s="4">
        <f t="shared" si="3"/>
        <v>44702</v>
      </c>
      <c r="K147" s="15" t="s">
        <v>74</v>
      </c>
      <c r="L147" s="15" t="s">
        <v>74</v>
      </c>
      <c r="M147" s="15" t="s">
        <v>74</v>
      </c>
      <c r="N147" s="15" t="s">
        <v>74</v>
      </c>
      <c r="O147" s="15" t="s">
        <v>74</v>
      </c>
      <c r="P147" s="15" t="s">
        <v>74</v>
      </c>
    </row>
    <row r="148" spans="10:16" x14ac:dyDescent="0.4">
      <c r="J148" s="4">
        <f t="shared" si="3"/>
        <v>44703</v>
      </c>
      <c r="K148" s="15" t="s">
        <v>74</v>
      </c>
      <c r="L148" s="15" t="s">
        <v>74</v>
      </c>
      <c r="M148" s="15" t="s">
        <v>74</v>
      </c>
      <c r="N148" s="15" t="s">
        <v>74</v>
      </c>
      <c r="O148" s="15" t="s">
        <v>74</v>
      </c>
      <c r="P148" s="15" t="s">
        <v>74</v>
      </c>
    </row>
    <row r="149" spans="10:16" x14ac:dyDescent="0.4">
      <c r="J149" s="4">
        <f t="shared" si="3"/>
        <v>44704</v>
      </c>
      <c r="K149" s="15" t="s">
        <v>74</v>
      </c>
      <c r="L149" s="15" t="s">
        <v>74</v>
      </c>
      <c r="M149" s="15" t="s">
        <v>74</v>
      </c>
      <c r="N149" s="15" t="s">
        <v>74</v>
      </c>
      <c r="O149" s="15" t="s">
        <v>74</v>
      </c>
      <c r="P149" s="15" t="s">
        <v>74</v>
      </c>
    </row>
    <row r="150" spans="10:16" x14ac:dyDescent="0.4">
      <c r="J150" s="4">
        <f t="shared" si="3"/>
        <v>44705</v>
      </c>
      <c r="K150" s="15" t="s">
        <v>74</v>
      </c>
      <c r="L150" s="15" t="s">
        <v>74</v>
      </c>
      <c r="M150" s="15" t="s">
        <v>74</v>
      </c>
      <c r="N150" s="15" t="s">
        <v>74</v>
      </c>
      <c r="O150" s="15" t="s">
        <v>74</v>
      </c>
      <c r="P150" s="15" t="s">
        <v>74</v>
      </c>
    </row>
    <row r="151" spans="10:16" x14ac:dyDescent="0.4">
      <c r="J151" s="4">
        <f t="shared" si="3"/>
        <v>44706</v>
      </c>
      <c r="K151" s="15" t="s">
        <v>74</v>
      </c>
      <c r="L151" s="15" t="s">
        <v>74</v>
      </c>
      <c r="M151" s="15" t="s">
        <v>74</v>
      </c>
      <c r="N151" s="15" t="s">
        <v>74</v>
      </c>
      <c r="O151" s="15" t="s">
        <v>74</v>
      </c>
      <c r="P151" s="15" t="s">
        <v>74</v>
      </c>
    </row>
    <row r="152" spans="10:16" x14ac:dyDescent="0.4">
      <c r="J152" s="4">
        <f t="shared" si="3"/>
        <v>44707</v>
      </c>
      <c r="K152" s="15" t="s">
        <v>74</v>
      </c>
      <c r="L152" s="15" t="s">
        <v>74</v>
      </c>
      <c r="M152" s="15" t="s">
        <v>74</v>
      </c>
      <c r="N152" s="15" t="s">
        <v>74</v>
      </c>
      <c r="O152" s="15" t="s">
        <v>74</v>
      </c>
      <c r="P152" s="15" t="s">
        <v>74</v>
      </c>
    </row>
    <row r="153" spans="10:16" x14ac:dyDescent="0.4">
      <c r="J153" s="4">
        <f t="shared" si="3"/>
        <v>44708</v>
      </c>
      <c r="K153" s="15" t="s">
        <v>74</v>
      </c>
      <c r="L153" s="15" t="s">
        <v>74</v>
      </c>
      <c r="M153" s="15" t="s">
        <v>74</v>
      </c>
      <c r="N153" s="15" t="s">
        <v>74</v>
      </c>
      <c r="O153" s="15" t="s">
        <v>74</v>
      </c>
      <c r="P153" s="15" t="s">
        <v>74</v>
      </c>
    </row>
    <row r="154" spans="10:16" x14ac:dyDescent="0.4">
      <c r="J154" s="4">
        <f t="shared" si="3"/>
        <v>44709</v>
      </c>
      <c r="K154" s="15" t="s">
        <v>74</v>
      </c>
      <c r="L154" s="15" t="s">
        <v>74</v>
      </c>
      <c r="M154" s="15" t="s">
        <v>74</v>
      </c>
      <c r="N154" s="15" t="s">
        <v>74</v>
      </c>
      <c r="O154" s="15" t="s">
        <v>74</v>
      </c>
      <c r="P154" s="15" t="s">
        <v>74</v>
      </c>
    </row>
    <row r="155" spans="10:16" x14ac:dyDescent="0.4">
      <c r="J155" s="4">
        <f t="shared" si="3"/>
        <v>44710</v>
      </c>
      <c r="K155" s="15" t="s">
        <v>74</v>
      </c>
      <c r="L155" s="15" t="s">
        <v>74</v>
      </c>
      <c r="M155" s="15" t="s">
        <v>74</v>
      </c>
      <c r="N155" s="15" t="s">
        <v>74</v>
      </c>
      <c r="O155" s="15" t="s">
        <v>74</v>
      </c>
      <c r="P155" s="15" t="s">
        <v>74</v>
      </c>
    </row>
    <row r="156" spans="10:16" x14ac:dyDescent="0.4">
      <c r="J156" s="4">
        <f t="shared" si="3"/>
        <v>44711</v>
      </c>
      <c r="K156" s="15" t="s">
        <v>74</v>
      </c>
      <c r="L156" s="15" t="s">
        <v>74</v>
      </c>
      <c r="M156" s="15" t="s">
        <v>74</v>
      </c>
      <c r="N156" s="15" t="s">
        <v>74</v>
      </c>
      <c r="O156" s="15" t="s">
        <v>74</v>
      </c>
      <c r="P156" s="15" t="s">
        <v>74</v>
      </c>
    </row>
    <row r="157" spans="10:16" x14ac:dyDescent="0.4">
      <c r="J157" s="4">
        <f t="shared" si="3"/>
        <v>44712</v>
      </c>
      <c r="K157" s="15" t="s">
        <v>74</v>
      </c>
      <c r="L157" s="15" t="s">
        <v>74</v>
      </c>
      <c r="M157" s="15" t="s">
        <v>74</v>
      </c>
      <c r="N157" s="15" t="s">
        <v>74</v>
      </c>
      <c r="O157" s="15" t="s">
        <v>74</v>
      </c>
      <c r="P157" s="15" t="s">
        <v>74</v>
      </c>
    </row>
    <row r="158" spans="10:16" x14ac:dyDescent="0.4">
      <c r="J158" s="4">
        <f t="shared" si="3"/>
        <v>44713</v>
      </c>
      <c r="K158" s="15" t="s">
        <v>74</v>
      </c>
      <c r="L158" s="15" t="s">
        <v>74</v>
      </c>
      <c r="M158" s="15" t="s">
        <v>74</v>
      </c>
      <c r="N158" s="15" t="s">
        <v>74</v>
      </c>
      <c r="O158" s="15" t="s">
        <v>74</v>
      </c>
      <c r="P158" s="15" t="s">
        <v>74</v>
      </c>
    </row>
    <row r="159" spans="10:16" x14ac:dyDescent="0.4">
      <c r="J159" s="4">
        <f t="shared" si="3"/>
        <v>44714</v>
      </c>
      <c r="K159" s="15" t="s">
        <v>74</v>
      </c>
      <c r="L159" s="15" t="s">
        <v>74</v>
      </c>
      <c r="M159" s="15" t="s">
        <v>74</v>
      </c>
      <c r="N159" s="15" t="s">
        <v>74</v>
      </c>
      <c r="O159" s="15" t="s">
        <v>74</v>
      </c>
      <c r="P159" s="15" t="s">
        <v>74</v>
      </c>
    </row>
    <row r="160" spans="10:16" x14ac:dyDescent="0.4">
      <c r="J160" s="4">
        <f t="shared" si="3"/>
        <v>44715</v>
      </c>
      <c r="K160" s="15" t="s">
        <v>74</v>
      </c>
      <c r="L160" s="15" t="s">
        <v>74</v>
      </c>
      <c r="M160" s="15" t="s">
        <v>74</v>
      </c>
      <c r="N160" s="15" t="s">
        <v>74</v>
      </c>
      <c r="O160" s="15" t="s">
        <v>74</v>
      </c>
      <c r="P160" s="15" t="s">
        <v>74</v>
      </c>
    </row>
    <row r="161" spans="10:16" x14ac:dyDescent="0.4">
      <c r="J161" s="4">
        <f t="shared" si="3"/>
        <v>44716</v>
      </c>
      <c r="K161" s="15" t="s">
        <v>74</v>
      </c>
      <c r="L161" s="15" t="s">
        <v>74</v>
      </c>
      <c r="M161" s="15" t="s">
        <v>74</v>
      </c>
      <c r="N161" s="15" t="s">
        <v>74</v>
      </c>
      <c r="O161" s="15" t="s">
        <v>74</v>
      </c>
      <c r="P161" s="15" t="s">
        <v>74</v>
      </c>
    </row>
    <row r="162" spans="10:16" x14ac:dyDescent="0.4">
      <c r="J162" s="4">
        <f t="shared" si="3"/>
        <v>44717</v>
      </c>
      <c r="K162" s="15" t="s">
        <v>74</v>
      </c>
      <c r="L162" s="15" t="s">
        <v>74</v>
      </c>
      <c r="M162" s="15" t="s">
        <v>74</v>
      </c>
      <c r="N162" s="15" t="s">
        <v>74</v>
      </c>
      <c r="O162" s="15" t="s">
        <v>74</v>
      </c>
      <c r="P162" s="15" t="s">
        <v>74</v>
      </c>
    </row>
    <row r="163" spans="10:16" x14ac:dyDescent="0.4">
      <c r="J163" s="4">
        <f t="shared" si="3"/>
        <v>44718</v>
      </c>
      <c r="K163" s="15" t="s">
        <v>74</v>
      </c>
      <c r="L163" s="15" t="s">
        <v>74</v>
      </c>
      <c r="M163" s="15" t="s">
        <v>74</v>
      </c>
      <c r="N163" s="15" t="s">
        <v>74</v>
      </c>
      <c r="O163" s="15" t="s">
        <v>74</v>
      </c>
      <c r="P163" s="15" t="s">
        <v>74</v>
      </c>
    </row>
    <row r="164" spans="10:16" x14ac:dyDescent="0.4">
      <c r="J164" s="4">
        <f t="shared" si="3"/>
        <v>44719</v>
      </c>
      <c r="K164" s="15" t="s">
        <v>74</v>
      </c>
      <c r="L164" s="15" t="s">
        <v>74</v>
      </c>
      <c r="M164" s="15" t="s">
        <v>74</v>
      </c>
      <c r="N164" s="15" t="s">
        <v>74</v>
      </c>
      <c r="O164" s="15" t="s">
        <v>74</v>
      </c>
      <c r="P164" s="15" t="s">
        <v>74</v>
      </c>
    </row>
    <row r="165" spans="10:16" x14ac:dyDescent="0.4">
      <c r="J165" s="4">
        <f t="shared" si="3"/>
        <v>44720</v>
      </c>
      <c r="K165" s="15" t="s">
        <v>74</v>
      </c>
      <c r="L165" s="15" t="s">
        <v>74</v>
      </c>
      <c r="M165" s="15" t="s">
        <v>74</v>
      </c>
      <c r="N165" s="15" t="s">
        <v>74</v>
      </c>
      <c r="O165" s="15" t="s">
        <v>74</v>
      </c>
      <c r="P165" s="15" t="s">
        <v>74</v>
      </c>
    </row>
    <row r="166" spans="10:16" x14ac:dyDescent="0.4">
      <c r="J166" s="4">
        <f t="shared" si="3"/>
        <v>44721</v>
      </c>
      <c r="K166" s="15" t="s">
        <v>74</v>
      </c>
      <c r="L166" s="15" t="s">
        <v>74</v>
      </c>
      <c r="M166" s="15" t="s">
        <v>74</v>
      </c>
      <c r="N166" s="15" t="s">
        <v>74</v>
      </c>
      <c r="O166" s="15" t="s">
        <v>74</v>
      </c>
      <c r="P166" s="15" t="s">
        <v>74</v>
      </c>
    </row>
    <row r="167" spans="10:16" x14ac:dyDescent="0.4">
      <c r="J167" s="4">
        <f t="shared" si="3"/>
        <v>44722</v>
      </c>
      <c r="K167" s="15" t="s">
        <v>74</v>
      </c>
      <c r="L167" s="15" t="s">
        <v>74</v>
      </c>
      <c r="M167" s="15" t="s">
        <v>74</v>
      </c>
      <c r="N167" s="15" t="s">
        <v>74</v>
      </c>
      <c r="O167" s="15" t="s">
        <v>74</v>
      </c>
      <c r="P167" s="15" t="s">
        <v>74</v>
      </c>
    </row>
    <row r="168" spans="10:16" x14ac:dyDescent="0.4">
      <c r="J168" s="4">
        <f t="shared" si="3"/>
        <v>44723</v>
      </c>
      <c r="K168" s="15" t="s">
        <v>74</v>
      </c>
      <c r="L168" s="15" t="s">
        <v>74</v>
      </c>
      <c r="M168" s="15" t="s">
        <v>74</v>
      </c>
      <c r="N168" s="15" t="s">
        <v>74</v>
      </c>
      <c r="O168" s="15" t="s">
        <v>74</v>
      </c>
      <c r="P168" s="15" t="s">
        <v>74</v>
      </c>
    </row>
    <row r="169" spans="10:16" x14ac:dyDescent="0.4">
      <c r="J169" s="4">
        <f t="shared" si="3"/>
        <v>44724</v>
      </c>
      <c r="K169" s="15" t="s">
        <v>74</v>
      </c>
      <c r="L169" s="15" t="s">
        <v>74</v>
      </c>
      <c r="M169" s="15" t="s">
        <v>74</v>
      </c>
      <c r="N169" s="15" t="s">
        <v>74</v>
      </c>
      <c r="O169" s="15" t="s">
        <v>74</v>
      </c>
      <c r="P169" s="15" t="s">
        <v>74</v>
      </c>
    </row>
    <row r="170" spans="10:16" x14ac:dyDescent="0.4">
      <c r="J170" s="4">
        <f t="shared" si="3"/>
        <v>44725</v>
      </c>
      <c r="K170" s="15" t="s">
        <v>74</v>
      </c>
      <c r="L170" s="15" t="s">
        <v>74</v>
      </c>
      <c r="M170" s="15" t="s">
        <v>74</v>
      </c>
      <c r="N170" s="15" t="s">
        <v>74</v>
      </c>
      <c r="O170" s="15" t="s">
        <v>74</v>
      </c>
      <c r="P170" s="15" t="s">
        <v>74</v>
      </c>
    </row>
    <row r="171" spans="10:16" x14ac:dyDescent="0.4">
      <c r="J171" s="4">
        <f t="shared" si="3"/>
        <v>44726</v>
      </c>
      <c r="K171" s="15" t="s">
        <v>74</v>
      </c>
      <c r="L171" s="15" t="s">
        <v>74</v>
      </c>
      <c r="M171" s="15" t="s">
        <v>74</v>
      </c>
      <c r="N171" s="15" t="s">
        <v>74</v>
      </c>
      <c r="O171" s="15" t="s">
        <v>74</v>
      </c>
      <c r="P171" s="15" t="s">
        <v>74</v>
      </c>
    </row>
    <row r="172" spans="10:16" x14ac:dyDescent="0.4">
      <c r="J172" s="4">
        <f t="shared" si="3"/>
        <v>44727</v>
      </c>
      <c r="K172" s="15" t="s">
        <v>74</v>
      </c>
      <c r="L172" s="15" t="s">
        <v>74</v>
      </c>
      <c r="M172" s="15" t="s">
        <v>74</v>
      </c>
      <c r="N172" s="15" t="s">
        <v>74</v>
      </c>
      <c r="O172" s="15" t="s">
        <v>74</v>
      </c>
      <c r="P172" s="15" t="s">
        <v>74</v>
      </c>
    </row>
    <row r="173" spans="10:16" x14ac:dyDescent="0.4">
      <c r="J173" s="4">
        <f t="shared" si="3"/>
        <v>44728</v>
      </c>
      <c r="K173" s="15" t="s">
        <v>74</v>
      </c>
      <c r="L173" s="15" t="s">
        <v>74</v>
      </c>
      <c r="M173" s="15" t="s">
        <v>74</v>
      </c>
      <c r="N173" s="15" t="s">
        <v>74</v>
      </c>
      <c r="O173" s="15" t="s">
        <v>74</v>
      </c>
      <c r="P173" s="15" t="s">
        <v>74</v>
      </c>
    </row>
    <row r="174" spans="10:16" x14ac:dyDescent="0.4">
      <c r="J174" s="4">
        <f t="shared" si="3"/>
        <v>44729</v>
      </c>
      <c r="K174" s="15" t="s">
        <v>74</v>
      </c>
      <c r="L174" s="15" t="s">
        <v>74</v>
      </c>
      <c r="M174" s="15" t="s">
        <v>74</v>
      </c>
      <c r="N174" s="15" t="s">
        <v>74</v>
      </c>
      <c r="O174" s="15" t="s">
        <v>74</v>
      </c>
      <c r="P174" s="15" t="s">
        <v>74</v>
      </c>
    </row>
    <row r="175" spans="10:16" x14ac:dyDescent="0.4">
      <c r="J175" s="4">
        <f t="shared" si="3"/>
        <v>44730</v>
      </c>
      <c r="K175" s="15" t="s">
        <v>74</v>
      </c>
      <c r="L175" s="15" t="s">
        <v>74</v>
      </c>
      <c r="M175" s="15" t="s">
        <v>74</v>
      </c>
      <c r="N175" s="15" t="s">
        <v>74</v>
      </c>
      <c r="O175" s="15" t="s">
        <v>74</v>
      </c>
      <c r="P175" s="15" t="s">
        <v>74</v>
      </c>
    </row>
    <row r="176" spans="10:16" x14ac:dyDescent="0.4">
      <c r="J176" s="4">
        <f t="shared" si="3"/>
        <v>44731</v>
      </c>
      <c r="K176" s="15" t="s">
        <v>74</v>
      </c>
      <c r="L176" s="15" t="s">
        <v>74</v>
      </c>
      <c r="M176" s="15" t="s">
        <v>74</v>
      </c>
      <c r="N176" s="15" t="s">
        <v>74</v>
      </c>
      <c r="O176" s="15" t="s">
        <v>74</v>
      </c>
      <c r="P176" s="15" t="s">
        <v>74</v>
      </c>
    </row>
    <row r="177" spans="10:16" x14ac:dyDescent="0.4">
      <c r="J177" s="4">
        <f t="shared" si="3"/>
        <v>44732</v>
      </c>
      <c r="K177" s="15" t="s">
        <v>74</v>
      </c>
      <c r="L177" s="15" t="s">
        <v>74</v>
      </c>
      <c r="M177" s="15" t="s">
        <v>74</v>
      </c>
      <c r="N177" s="15" t="s">
        <v>74</v>
      </c>
      <c r="O177" s="15" t="s">
        <v>74</v>
      </c>
      <c r="P177" s="15" t="s">
        <v>74</v>
      </c>
    </row>
    <row r="178" spans="10:16" x14ac:dyDescent="0.4">
      <c r="J178" s="4">
        <f t="shared" si="3"/>
        <v>44733</v>
      </c>
      <c r="K178" s="15" t="s">
        <v>74</v>
      </c>
      <c r="L178" s="15" t="s">
        <v>74</v>
      </c>
      <c r="M178" s="15" t="s">
        <v>74</v>
      </c>
      <c r="N178" s="15" t="s">
        <v>74</v>
      </c>
      <c r="O178" s="15" t="s">
        <v>74</v>
      </c>
      <c r="P178" s="15" t="s">
        <v>74</v>
      </c>
    </row>
    <row r="179" spans="10:16" x14ac:dyDescent="0.4">
      <c r="J179" s="4">
        <f t="shared" si="3"/>
        <v>44734</v>
      </c>
      <c r="K179" s="15" t="s">
        <v>74</v>
      </c>
      <c r="L179" s="15" t="s">
        <v>74</v>
      </c>
      <c r="M179" s="15" t="s">
        <v>74</v>
      </c>
      <c r="N179" s="15" t="s">
        <v>74</v>
      </c>
      <c r="O179" s="15" t="s">
        <v>74</v>
      </c>
      <c r="P179" s="15" t="s">
        <v>74</v>
      </c>
    </row>
    <row r="180" spans="10:16" x14ac:dyDescent="0.4">
      <c r="J180" s="4">
        <f t="shared" si="3"/>
        <v>44735</v>
      </c>
      <c r="K180" s="15" t="s">
        <v>74</v>
      </c>
      <c r="L180" s="15" t="s">
        <v>74</v>
      </c>
      <c r="M180" s="15" t="s">
        <v>74</v>
      </c>
      <c r="N180" s="15" t="s">
        <v>74</v>
      </c>
      <c r="O180" s="15" t="s">
        <v>74</v>
      </c>
      <c r="P180" s="15" t="s">
        <v>74</v>
      </c>
    </row>
    <row r="181" spans="10:16" x14ac:dyDescent="0.4">
      <c r="J181" s="4">
        <f t="shared" si="3"/>
        <v>44736</v>
      </c>
      <c r="K181" s="15" t="s">
        <v>74</v>
      </c>
      <c r="L181" s="15" t="s">
        <v>74</v>
      </c>
      <c r="M181" s="15" t="s">
        <v>74</v>
      </c>
      <c r="N181" s="15" t="s">
        <v>74</v>
      </c>
      <c r="O181" s="15" t="s">
        <v>74</v>
      </c>
      <c r="P181" s="15" t="s">
        <v>74</v>
      </c>
    </row>
    <row r="182" spans="10:16" x14ac:dyDescent="0.4">
      <c r="J182" s="4">
        <f t="shared" si="3"/>
        <v>44737</v>
      </c>
      <c r="K182" s="15" t="s">
        <v>74</v>
      </c>
      <c r="L182" s="15" t="s">
        <v>74</v>
      </c>
      <c r="M182" s="15" t="s">
        <v>74</v>
      </c>
      <c r="N182" s="15" t="s">
        <v>74</v>
      </c>
      <c r="O182" s="15" t="s">
        <v>74</v>
      </c>
      <c r="P182" s="15" t="s">
        <v>74</v>
      </c>
    </row>
    <row r="183" spans="10:16" x14ac:dyDescent="0.4">
      <c r="J183" s="4">
        <f t="shared" si="3"/>
        <v>44738</v>
      </c>
      <c r="K183" s="15" t="s">
        <v>74</v>
      </c>
      <c r="L183" s="15" t="s">
        <v>74</v>
      </c>
      <c r="M183" s="15" t="s">
        <v>74</v>
      </c>
      <c r="N183" s="15" t="s">
        <v>74</v>
      </c>
      <c r="O183" s="15" t="s">
        <v>74</v>
      </c>
      <c r="P183" s="15" t="s">
        <v>74</v>
      </c>
    </row>
    <row r="184" spans="10:16" x14ac:dyDescent="0.4">
      <c r="J184" s="4">
        <f t="shared" si="3"/>
        <v>44739</v>
      </c>
      <c r="K184" s="15" t="s">
        <v>74</v>
      </c>
      <c r="L184" s="15" t="s">
        <v>74</v>
      </c>
      <c r="M184" s="15" t="s">
        <v>74</v>
      </c>
      <c r="N184" s="15" t="s">
        <v>74</v>
      </c>
      <c r="O184" s="15" t="s">
        <v>74</v>
      </c>
      <c r="P184" s="15" t="s">
        <v>74</v>
      </c>
    </row>
    <row r="185" spans="10:16" x14ac:dyDescent="0.4">
      <c r="J185" s="4">
        <f t="shared" si="3"/>
        <v>44740</v>
      </c>
      <c r="K185" s="15" t="s">
        <v>74</v>
      </c>
      <c r="L185" s="15" t="s">
        <v>74</v>
      </c>
      <c r="M185" s="15" t="s">
        <v>74</v>
      </c>
      <c r="N185" s="15" t="s">
        <v>74</v>
      </c>
      <c r="O185" s="15" t="s">
        <v>74</v>
      </c>
      <c r="P185" s="15" t="s">
        <v>74</v>
      </c>
    </row>
    <row r="186" spans="10:16" x14ac:dyDescent="0.4">
      <c r="J186" s="4">
        <f t="shared" si="3"/>
        <v>44741</v>
      </c>
      <c r="K186" s="15" t="s">
        <v>74</v>
      </c>
      <c r="L186" s="15" t="s">
        <v>74</v>
      </c>
      <c r="M186" s="15" t="s">
        <v>74</v>
      </c>
      <c r="N186" s="15" t="s">
        <v>74</v>
      </c>
      <c r="O186" s="15" t="s">
        <v>74</v>
      </c>
      <c r="P186" s="15" t="s">
        <v>74</v>
      </c>
    </row>
    <row r="187" spans="10:16" x14ac:dyDescent="0.4">
      <c r="J187" s="4">
        <f t="shared" si="3"/>
        <v>44742</v>
      </c>
      <c r="K187" s="15" t="s">
        <v>74</v>
      </c>
      <c r="L187" s="15" t="s">
        <v>74</v>
      </c>
      <c r="M187" s="15" t="s">
        <v>74</v>
      </c>
      <c r="N187" s="15" t="s">
        <v>74</v>
      </c>
      <c r="O187" s="15" t="s">
        <v>74</v>
      </c>
      <c r="P187" s="15" t="s">
        <v>74</v>
      </c>
    </row>
    <row r="188" spans="10:16" x14ac:dyDescent="0.4">
      <c r="J188" s="4">
        <f t="shared" si="3"/>
        <v>44743</v>
      </c>
      <c r="K188" s="15" t="s">
        <v>74</v>
      </c>
      <c r="L188" s="15" t="s">
        <v>74</v>
      </c>
      <c r="M188" s="15" t="s">
        <v>74</v>
      </c>
      <c r="N188" s="15" t="s">
        <v>74</v>
      </c>
      <c r="O188" s="15" t="s">
        <v>74</v>
      </c>
      <c r="P188" s="15" t="s">
        <v>74</v>
      </c>
    </row>
    <row r="189" spans="10:16" x14ac:dyDescent="0.4">
      <c r="J189" s="4">
        <f t="shared" si="3"/>
        <v>44744</v>
      </c>
      <c r="K189" s="15" t="s">
        <v>74</v>
      </c>
      <c r="L189" s="15" t="s">
        <v>74</v>
      </c>
      <c r="M189" s="15" t="s">
        <v>74</v>
      </c>
      <c r="N189" s="15" t="s">
        <v>74</v>
      </c>
      <c r="O189" s="15" t="s">
        <v>74</v>
      </c>
      <c r="P189" s="15" t="s">
        <v>74</v>
      </c>
    </row>
    <row r="190" spans="10:16" x14ac:dyDescent="0.4">
      <c r="J190" s="4">
        <f t="shared" si="3"/>
        <v>44745</v>
      </c>
      <c r="K190" s="15" t="s">
        <v>74</v>
      </c>
      <c r="L190" s="15" t="s">
        <v>74</v>
      </c>
      <c r="M190" s="15" t="s">
        <v>74</v>
      </c>
      <c r="N190" s="15" t="s">
        <v>74</v>
      </c>
      <c r="O190" s="15" t="s">
        <v>74</v>
      </c>
      <c r="P190" s="15" t="s">
        <v>74</v>
      </c>
    </row>
    <row r="191" spans="10:16" x14ac:dyDescent="0.4">
      <c r="J191" s="4">
        <f t="shared" si="3"/>
        <v>44746</v>
      </c>
      <c r="K191" s="15" t="s">
        <v>74</v>
      </c>
      <c r="L191" s="15" t="s">
        <v>74</v>
      </c>
      <c r="M191" s="15" t="s">
        <v>74</v>
      </c>
      <c r="N191" s="15" t="s">
        <v>74</v>
      </c>
      <c r="O191" s="15" t="s">
        <v>74</v>
      </c>
      <c r="P191" s="15" t="s">
        <v>74</v>
      </c>
    </row>
    <row r="192" spans="10:16" x14ac:dyDescent="0.4">
      <c r="J192" s="4">
        <f t="shared" si="3"/>
        <v>44747</v>
      </c>
      <c r="K192" s="15" t="s">
        <v>74</v>
      </c>
      <c r="L192" s="15" t="s">
        <v>74</v>
      </c>
      <c r="M192" s="15" t="s">
        <v>74</v>
      </c>
      <c r="N192" s="15" t="s">
        <v>74</v>
      </c>
      <c r="O192" s="15" t="s">
        <v>74</v>
      </c>
      <c r="P192" s="15" t="s">
        <v>74</v>
      </c>
    </row>
    <row r="193" spans="10:16" x14ac:dyDescent="0.4">
      <c r="J193" s="4">
        <f t="shared" si="3"/>
        <v>44748</v>
      </c>
      <c r="K193" s="15" t="s">
        <v>74</v>
      </c>
      <c r="L193" s="15" t="s">
        <v>74</v>
      </c>
      <c r="M193" s="15" t="s">
        <v>74</v>
      </c>
      <c r="N193" s="15" t="s">
        <v>74</v>
      </c>
      <c r="O193" s="15" t="s">
        <v>74</v>
      </c>
      <c r="P193" s="15" t="s">
        <v>74</v>
      </c>
    </row>
    <row r="194" spans="10:16" x14ac:dyDescent="0.4">
      <c r="J194" s="4">
        <f t="shared" si="3"/>
        <v>44749</v>
      </c>
      <c r="K194" s="15" t="s">
        <v>74</v>
      </c>
      <c r="L194" s="15" t="s">
        <v>74</v>
      </c>
      <c r="M194" s="15" t="s">
        <v>74</v>
      </c>
      <c r="N194" s="15" t="s">
        <v>74</v>
      </c>
      <c r="O194" s="15" t="s">
        <v>74</v>
      </c>
      <c r="P194" s="15" t="s">
        <v>74</v>
      </c>
    </row>
    <row r="195" spans="10:16" x14ac:dyDescent="0.4">
      <c r="J195" s="4">
        <f t="shared" si="3"/>
        <v>44750</v>
      </c>
      <c r="K195" s="15" t="s">
        <v>74</v>
      </c>
      <c r="L195" s="15" t="s">
        <v>74</v>
      </c>
      <c r="M195" s="15" t="s">
        <v>74</v>
      </c>
      <c r="N195" s="15" t="s">
        <v>74</v>
      </c>
      <c r="O195" s="15" t="s">
        <v>74</v>
      </c>
      <c r="P195" s="15" t="s">
        <v>74</v>
      </c>
    </row>
    <row r="196" spans="10:16" x14ac:dyDescent="0.4">
      <c r="J196" s="4">
        <f t="shared" ref="J196:J259" si="4">J195+1</f>
        <v>44751</v>
      </c>
      <c r="K196" s="15" t="s">
        <v>74</v>
      </c>
      <c r="L196" s="15" t="s">
        <v>74</v>
      </c>
      <c r="M196" s="15" t="s">
        <v>74</v>
      </c>
      <c r="N196" s="15" t="s">
        <v>74</v>
      </c>
      <c r="O196" s="15" t="s">
        <v>74</v>
      </c>
      <c r="P196" s="15" t="s">
        <v>74</v>
      </c>
    </row>
    <row r="197" spans="10:16" x14ac:dyDescent="0.4">
      <c r="J197" s="4">
        <f t="shared" si="4"/>
        <v>44752</v>
      </c>
      <c r="K197" s="15" t="s">
        <v>74</v>
      </c>
      <c r="L197" s="15" t="s">
        <v>74</v>
      </c>
      <c r="M197" s="15" t="s">
        <v>74</v>
      </c>
      <c r="N197" s="15" t="s">
        <v>74</v>
      </c>
      <c r="O197" s="15" t="s">
        <v>74</v>
      </c>
      <c r="P197" s="15" t="s">
        <v>74</v>
      </c>
    </row>
    <row r="198" spans="10:16" x14ac:dyDescent="0.4">
      <c r="J198" s="4">
        <f t="shared" si="4"/>
        <v>44753</v>
      </c>
      <c r="K198" s="15" t="s">
        <v>74</v>
      </c>
      <c r="L198" s="15" t="s">
        <v>74</v>
      </c>
      <c r="M198" s="15" t="s">
        <v>74</v>
      </c>
      <c r="N198" s="15" t="s">
        <v>74</v>
      </c>
      <c r="O198" s="15" t="s">
        <v>74</v>
      </c>
      <c r="P198" s="15" t="s">
        <v>74</v>
      </c>
    </row>
    <row r="199" spans="10:16" x14ac:dyDescent="0.4">
      <c r="J199" s="4">
        <f t="shared" si="4"/>
        <v>44754</v>
      </c>
      <c r="K199" s="15" t="s">
        <v>74</v>
      </c>
      <c r="L199" s="15" t="s">
        <v>74</v>
      </c>
      <c r="M199" s="15" t="s">
        <v>74</v>
      </c>
      <c r="N199" s="15" t="s">
        <v>74</v>
      </c>
      <c r="O199" s="15" t="s">
        <v>74</v>
      </c>
      <c r="P199" s="15" t="s">
        <v>74</v>
      </c>
    </row>
    <row r="200" spans="10:16" x14ac:dyDescent="0.4">
      <c r="J200" s="4">
        <f t="shared" si="4"/>
        <v>44755</v>
      </c>
      <c r="K200" s="15" t="s">
        <v>74</v>
      </c>
      <c r="L200" s="15" t="s">
        <v>74</v>
      </c>
      <c r="M200" s="15" t="s">
        <v>74</v>
      </c>
      <c r="N200" s="15" t="s">
        <v>74</v>
      </c>
      <c r="O200" s="15" t="s">
        <v>74</v>
      </c>
      <c r="P200" s="15" t="s">
        <v>74</v>
      </c>
    </row>
    <row r="201" spans="10:16" x14ac:dyDescent="0.4">
      <c r="J201" s="4">
        <f t="shared" si="4"/>
        <v>44756</v>
      </c>
      <c r="K201" s="15" t="s">
        <v>74</v>
      </c>
      <c r="L201" s="15" t="s">
        <v>74</v>
      </c>
      <c r="M201" s="15" t="s">
        <v>74</v>
      </c>
      <c r="N201" s="15" t="s">
        <v>74</v>
      </c>
      <c r="O201" s="15" t="s">
        <v>74</v>
      </c>
      <c r="P201" s="15" t="s">
        <v>74</v>
      </c>
    </row>
    <row r="202" spans="10:16" x14ac:dyDescent="0.4">
      <c r="J202" s="4">
        <f t="shared" si="4"/>
        <v>44757</v>
      </c>
      <c r="K202" s="15" t="s">
        <v>74</v>
      </c>
      <c r="L202" s="15" t="s">
        <v>74</v>
      </c>
      <c r="M202" s="15" t="s">
        <v>74</v>
      </c>
      <c r="N202" s="15" t="s">
        <v>74</v>
      </c>
      <c r="O202" s="15" t="s">
        <v>74</v>
      </c>
      <c r="P202" s="15" t="s">
        <v>74</v>
      </c>
    </row>
    <row r="203" spans="10:16" x14ac:dyDescent="0.4">
      <c r="J203" s="4">
        <f t="shared" si="4"/>
        <v>44758</v>
      </c>
      <c r="K203" s="15" t="s">
        <v>74</v>
      </c>
      <c r="L203" s="15" t="s">
        <v>74</v>
      </c>
      <c r="M203" s="15" t="s">
        <v>74</v>
      </c>
      <c r="N203" s="15" t="s">
        <v>74</v>
      </c>
      <c r="O203" s="15" t="s">
        <v>74</v>
      </c>
      <c r="P203" s="15" t="s">
        <v>74</v>
      </c>
    </row>
    <row r="204" spans="10:16" x14ac:dyDescent="0.4">
      <c r="J204" s="4">
        <f t="shared" si="4"/>
        <v>44759</v>
      </c>
      <c r="K204" s="15" t="s">
        <v>74</v>
      </c>
      <c r="L204" s="15" t="s">
        <v>74</v>
      </c>
      <c r="M204" s="15" t="s">
        <v>74</v>
      </c>
      <c r="N204" s="15" t="s">
        <v>74</v>
      </c>
      <c r="O204" s="15" t="s">
        <v>74</v>
      </c>
      <c r="P204" s="15" t="s">
        <v>74</v>
      </c>
    </row>
    <row r="205" spans="10:16" x14ac:dyDescent="0.4">
      <c r="J205" s="4">
        <f t="shared" si="4"/>
        <v>44760</v>
      </c>
      <c r="K205" s="15" t="s">
        <v>74</v>
      </c>
      <c r="L205" s="15" t="s">
        <v>74</v>
      </c>
      <c r="M205" s="15" t="s">
        <v>74</v>
      </c>
      <c r="N205" s="15" t="s">
        <v>74</v>
      </c>
      <c r="O205" s="15" t="s">
        <v>74</v>
      </c>
      <c r="P205" s="15" t="s">
        <v>74</v>
      </c>
    </row>
    <row r="206" spans="10:16" x14ac:dyDescent="0.4">
      <c r="J206" s="4">
        <f t="shared" si="4"/>
        <v>44761</v>
      </c>
      <c r="K206" s="15" t="s">
        <v>74</v>
      </c>
      <c r="L206" s="15" t="s">
        <v>74</v>
      </c>
      <c r="M206" s="15" t="s">
        <v>74</v>
      </c>
      <c r="N206" s="15" t="s">
        <v>74</v>
      </c>
      <c r="O206" s="15" t="s">
        <v>74</v>
      </c>
      <c r="P206" s="15" t="s">
        <v>74</v>
      </c>
    </row>
    <row r="207" spans="10:16" x14ac:dyDescent="0.4">
      <c r="J207" s="4">
        <f t="shared" si="4"/>
        <v>44762</v>
      </c>
      <c r="K207" s="15" t="s">
        <v>74</v>
      </c>
      <c r="L207" s="15" t="s">
        <v>74</v>
      </c>
      <c r="M207" s="15" t="s">
        <v>74</v>
      </c>
      <c r="N207" s="15" t="s">
        <v>74</v>
      </c>
      <c r="O207" s="15" t="s">
        <v>74</v>
      </c>
      <c r="P207" s="15" t="s">
        <v>74</v>
      </c>
    </row>
    <row r="208" spans="10:16" x14ac:dyDescent="0.4">
      <c r="J208" s="4">
        <f t="shared" si="4"/>
        <v>44763</v>
      </c>
      <c r="K208" s="15" t="s">
        <v>74</v>
      </c>
      <c r="L208" s="15" t="s">
        <v>74</v>
      </c>
      <c r="M208" s="15" t="s">
        <v>74</v>
      </c>
      <c r="N208" s="15" t="s">
        <v>74</v>
      </c>
      <c r="O208" s="15" t="s">
        <v>74</v>
      </c>
      <c r="P208" s="15" t="s">
        <v>74</v>
      </c>
    </row>
    <row r="209" spans="10:16" x14ac:dyDescent="0.4">
      <c r="J209" s="4">
        <f t="shared" si="4"/>
        <v>44764</v>
      </c>
      <c r="K209" s="15" t="s">
        <v>74</v>
      </c>
      <c r="L209" s="15" t="s">
        <v>74</v>
      </c>
      <c r="M209" s="15" t="s">
        <v>74</v>
      </c>
      <c r="N209" s="15" t="s">
        <v>74</v>
      </c>
      <c r="O209" s="15" t="s">
        <v>74</v>
      </c>
      <c r="P209" s="15" t="s">
        <v>74</v>
      </c>
    </row>
    <row r="210" spans="10:16" x14ac:dyDescent="0.4">
      <c r="J210" s="4">
        <f t="shared" si="4"/>
        <v>44765</v>
      </c>
      <c r="K210" s="15" t="s">
        <v>74</v>
      </c>
      <c r="L210" s="15" t="s">
        <v>74</v>
      </c>
      <c r="M210" s="15" t="s">
        <v>74</v>
      </c>
      <c r="N210" s="15" t="s">
        <v>74</v>
      </c>
      <c r="O210" s="15" t="s">
        <v>74</v>
      </c>
      <c r="P210" s="15" t="s">
        <v>74</v>
      </c>
    </row>
    <row r="211" spans="10:16" x14ac:dyDescent="0.4">
      <c r="J211" s="4">
        <f t="shared" si="4"/>
        <v>44766</v>
      </c>
      <c r="K211" s="15" t="s">
        <v>74</v>
      </c>
      <c r="L211" s="15" t="s">
        <v>74</v>
      </c>
      <c r="M211" s="15" t="s">
        <v>74</v>
      </c>
      <c r="N211" s="15" t="s">
        <v>74</v>
      </c>
      <c r="O211" s="15" t="s">
        <v>74</v>
      </c>
      <c r="P211" s="15" t="s">
        <v>74</v>
      </c>
    </row>
    <row r="212" spans="10:16" x14ac:dyDescent="0.4">
      <c r="J212" s="4">
        <f t="shared" si="4"/>
        <v>44767</v>
      </c>
      <c r="K212" s="15" t="s">
        <v>74</v>
      </c>
      <c r="L212" s="15" t="s">
        <v>74</v>
      </c>
      <c r="M212" s="15" t="s">
        <v>74</v>
      </c>
      <c r="N212" s="15" t="s">
        <v>74</v>
      </c>
      <c r="O212" s="15" t="s">
        <v>74</v>
      </c>
      <c r="P212" s="15" t="s">
        <v>74</v>
      </c>
    </row>
    <row r="213" spans="10:16" x14ac:dyDescent="0.4">
      <c r="J213" s="4">
        <f t="shared" si="4"/>
        <v>44768</v>
      </c>
      <c r="K213" s="15" t="s">
        <v>74</v>
      </c>
      <c r="L213" s="15" t="s">
        <v>74</v>
      </c>
      <c r="M213" s="15" t="s">
        <v>74</v>
      </c>
      <c r="N213" s="15" t="s">
        <v>74</v>
      </c>
      <c r="O213" s="15" t="s">
        <v>74</v>
      </c>
      <c r="P213" s="15" t="s">
        <v>74</v>
      </c>
    </row>
    <row r="214" spans="10:16" x14ac:dyDescent="0.4">
      <c r="J214" s="4">
        <f t="shared" si="4"/>
        <v>44769</v>
      </c>
      <c r="K214" s="15" t="s">
        <v>74</v>
      </c>
      <c r="L214" s="15" t="s">
        <v>74</v>
      </c>
      <c r="M214" s="15" t="s">
        <v>74</v>
      </c>
      <c r="N214" s="15" t="s">
        <v>74</v>
      </c>
      <c r="O214" s="15" t="s">
        <v>74</v>
      </c>
      <c r="P214" s="15" t="s">
        <v>74</v>
      </c>
    </row>
    <row r="215" spans="10:16" x14ac:dyDescent="0.4">
      <c r="J215" s="4">
        <f t="shared" si="4"/>
        <v>44770</v>
      </c>
      <c r="K215" s="15" t="s">
        <v>74</v>
      </c>
      <c r="L215" s="15" t="s">
        <v>74</v>
      </c>
      <c r="M215" s="15" t="s">
        <v>74</v>
      </c>
      <c r="N215" s="15" t="s">
        <v>74</v>
      </c>
      <c r="O215" s="15" t="s">
        <v>74</v>
      </c>
      <c r="P215" s="15" t="s">
        <v>74</v>
      </c>
    </row>
    <row r="216" spans="10:16" x14ac:dyDescent="0.4">
      <c r="J216" s="4">
        <f t="shared" si="4"/>
        <v>44771</v>
      </c>
      <c r="K216" s="15" t="s">
        <v>74</v>
      </c>
      <c r="L216" s="15" t="s">
        <v>74</v>
      </c>
      <c r="M216" s="15" t="s">
        <v>74</v>
      </c>
      <c r="N216" s="15" t="s">
        <v>74</v>
      </c>
      <c r="O216" s="15" t="s">
        <v>74</v>
      </c>
      <c r="P216" s="15" t="s">
        <v>74</v>
      </c>
    </row>
    <row r="217" spans="10:16" x14ac:dyDescent="0.4">
      <c r="J217" s="4">
        <f t="shared" si="4"/>
        <v>44772</v>
      </c>
      <c r="K217" s="15" t="s">
        <v>74</v>
      </c>
      <c r="L217" s="15" t="s">
        <v>74</v>
      </c>
      <c r="M217" s="15" t="s">
        <v>74</v>
      </c>
      <c r="N217" s="15" t="s">
        <v>74</v>
      </c>
      <c r="O217" s="15" t="s">
        <v>74</v>
      </c>
      <c r="P217" s="15" t="s">
        <v>74</v>
      </c>
    </row>
    <row r="218" spans="10:16" x14ac:dyDescent="0.4">
      <c r="J218" s="4">
        <f t="shared" si="4"/>
        <v>44773</v>
      </c>
      <c r="K218" s="15" t="s">
        <v>74</v>
      </c>
      <c r="L218" s="15" t="s">
        <v>74</v>
      </c>
      <c r="M218" s="15" t="s">
        <v>74</v>
      </c>
      <c r="N218" s="15" t="s">
        <v>74</v>
      </c>
      <c r="O218" s="15" t="s">
        <v>74</v>
      </c>
      <c r="P218" s="15" t="s">
        <v>74</v>
      </c>
    </row>
    <row r="219" spans="10:16" x14ac:dyDescent="0.4">
      <c r="J219" s="4">
        <f t="shared" si="4"/>
        <v>44774</v>
      </c>
      <c r="K219" s="15" t="s">
        <v>74</v>
      </c>
      <c r="L219" s="15" t="s">
        <v>74</v>
      </c>
      <c r="M219" s="15" t="s">
        <v>74</v>
      </c>
      <c r="N219" s="15" t="s">
        <v>74</v>
      </c>
      <c r="O219" s="15" t="s">
        <v>74</v>
      </c>
      <c r="P219" s="15" t="s">
        <v>74</v>
      </c>
    </row>
    <row r="220" spans="10:16" x14ac:dyDescent="0.4">
      <c r="J220" s="4">
        <f t="shared" si="4"/>
        <v>44775</v>
      </c>
      <c r="K220" s="15" t="s">
        <v>74</v>
      </c>
      <c r="L220" s="15" t="s">
        <v>74</v>
      </c>
      <c r="M220" s="15" t="s">
        <v>74</v>
      </c>
      <c r="N220" s="15" t="s">
        <v>74</v>
      </c>
      <c r="O220" s="15" t="s">
        <v>74</v>
      </c>
      <c r="P220" s="15" t="s">
        <v>74</v>
      </c>
    </row>
    <row r="221" spans="10:16" x14ac:dyDescent="0.4">
      <c r="J221" s="4">
        <f t="shared" si="4"/>
        <v>44776</v>
      </c>
      <c r="K221" s="15" t="s">
        <v>74</v>
      </c>
      <c r="L221" s="15" t="s">
        <v>74</v>
      </c>
      <c r="M221" s="15" t="s">
        <v>74</v>
      </c>
      <c r="N221" s="15" t="s">
        <v>74</v>
      </c>
      <c r="O221" s="15" t="s">
        <v>74</v>
      </c>
      <c r="P221" s="15" t="s">
        <v>74</v>
      </c>
    </row>
    <row r="222" spans="10:16" x14ac:dyDescent="0.4">
      <c r="J222" s="4">
        <f t="shared" si="4"/>
        <v>44777</v>
      </c>
      <c r="K222" s="15" t="s">
        <v>74</v>
      </c>
      <c r="L222" s="15" t="s">
        <v>74</v>
      </c>
      <c r="M222" s="15" t="s">
        <v>74</v>
      </c>
      <c r="N222" s="15" t="s">
        <v>74</v>
      </c>
      <c r="O222" s="15" t="s">
        <v>74</v>
      </c>
      <c r="P222" s="15" t="s">
        <v>74</v>
      </c>
    </row>
    <row r="223" spans="10:16" x14ac:dyDescent="0.4">
      <c r="J223" s="4">
        <f t="shared" si="4"/>
        <v>44778</v>
      </c>
      <c r="K223" s="15" t="s">
        <v>74</v>
      </c>
      <c r="L223" s="15" t="s">
        <v>74</v>
      </c>
      <c r="M223" s="15" t="s">
        <v>74</v>
      </c>
      <c r="N223" s="15" t="s">
        <v>74</v>
      </c>
      <c r="O223" s="15" t="s">
        <v>74</v>
      </c>
      <c r="P223" s="15" t="s">
        <v>74</v>
      </c>
    </row>
    <row r="224" spans="10:16" x14ac:dyDescent="0.4">
      <c r="J224" s="4">
        <f t="shared" si="4"/>
        <v>44779</v>
      </c>
      <c r="K224" s="15" t="s">
        <v>74</v>
      </c>
      <c r="L224" s="15" t="s">
        <v>74</v>
      </c>
      <c r="M224" s="15" t="s">
        <v>74</v>
      </c>
      <c r="N224" s="15" t="s">
        <v>74</v>
      </c>
      <c r="O224" s="15" t="s">
        <v>74</v>
      </c>
      <c r="P224" s="15" t="s">
        <v>74</v>
      </c>
    </row>
    <row r="225" spans="10:16" x14ac:dyDescent="0.4">
      <c r="J225" s="4">
        <f t="shared" si="4"/>
        <v>44780</v>
      </c>
      <c r="K225" s="15" t="s">
        <v>74</v>
      </c>
      <c r="L225" s="15" t="s">
        <v>74</v>
      </c>
      <c r="M225" s="15" t="s">
        <v>74</v>
      </c>
      <c r="N225" s="15" t="s">
        <v>74</v>
      </c>
      <c r="O225" s="15" t="s">
        <v>74</v>
      </c>
      <c r="P225" s="15" t="s">
        <v>74</v>
      </c>
    </row>
    <row r="226" spans="10:16" x14ac:dyDescent="0.4">
      <c r="J226" s="4">
        <f t="shared" si="4"/>
        <v>44781</v>
      </c>
      <c r="K226" s="15" t="s">
        <v>74</v>
      </c>
      <c r="L226" s="15" t="s">
        <v>74</v>
      </c>
      <c r="M226" s="15" t="s">
        <v>74</v>
      </c>
      <c r="N226" s="15" t="s">
        <v>74</v>
      </c>
      <c r="O226" s="15" t="s">
        <v>74</v>
      </c>
      <c r="P226" s="15" t="s">
        <v>74</v>
      </c>
    </row>
    <row r="227" spans="10:16" x14ac:dyDescent="0.4">
      <c r="J227" s="4">
        <f t="shared" si="4"/>
        <v>44782</v>
      </c>
      <c r="K227" s="15" t="s">
        <v>74</v>
      </c>
      <c r="L227" s="15" t="s">
        <v>74</v>
      </c>
      <c r="M227" s="15" t="s">
        <v>74</v>
      </c>
      <c r="N227" s="15" t="s">
        <v>74</v>
      </c>
      <c r="O227" s="15" t="s">
        <v>74</v>
      </c>
      <c r="P227" s="15" t="s">
        <v>74</v>
      </c>
    </row>
    <row r="228" spans="10:16" x14ac:dyDescent="0.4">
      <c r="J228" s="4">
        <f t="shared" si="4"/>
        <v>44783</v>
      </c>
      <c r="K228" s="15" t="s">
        <v>74</v>
      </c>
      <c r="L228" s="15" t="s">
        <v>74</v>
      </c>
      <c r="M228" s="15" t="s">
        <v>74</v>
      </c>
      <c r="N228" s="15" t="s">
        <v>74</v>
      </c>
      <c r="O228" s="15" t="s">
        <v>74</v>
      </c>
      <c r="P228" s="15" t="s">
        <v>74</v>
      </c>
    </row>
    <row r="229" spans="10:16" x14ac:dyDescent="0.4">
      <c r="J229" s="4">
        <f t="shared" si="4"/>
        <v>44784</v>
      </c>
      <c r="K229" s="15" t="s">
        <v>74</v>
      </c>
      <c r="L229" s="15" t="s">
        <v>74</v>
      </c>
      <c r="M229" s="15" t="s">
        <v>74</v>
      </c>
      <c r="N229" s="15" t="s">
        <v>74</v>
      </c>
      <c r="O229" s="15" t="s">
        <v>74</v>
      </c>
      <c r="P229" s="15" t="s">
        <v>74</v>
      </c>
    </row>
    <row r="230" spans="10:16" x14ac:dyDescent="0.4">
      <c r="J230" s="4">
        <f t="shared" si="4"/>
        <v>44785</v>
      </c>
      <c r="K230" s="15" t="s">
        <v>74</v>
      </c>
      <c r="L230" s="15" t="s">
        <v>74</v>
      </c>
      <c r="M230" s="15" t="s">
        <v>74</v>
      </c>
      <c r="N230" s="15" t="s">
        <v>74</v>
      </c>
      <c r="O230" s="15" t="s">
        <v>74</v>
      </c>
      <c r="P230" s="15" t="s">
        <v>74</v>
      </c>
    </row>
    <row r="231" spans="10:16" x14ac:dyDescent="0.4">
      <c r="J231" s="4">
        <f t="shared" si="4"/>
        <v>44786</v>
      </c>
      <c r="K231" s="15" t="s">
        <v>74</v>
      </c>
      <c r="L231" s="15" t="s">
        <v>74</v>
      </c>
      <c r="M231" s="15" t="s">
        <v>74</v>
      </c>
      <c r="N231" s="15" t="s">
        <v>74</v>
      </c>
      <c r="O231" s="15" t="s">
        <v>74</v>
      </c>
      <c r="P231" s="15" t="s">
        <v>74</v>
      </c>
    </row>
    <row r="232" spans="10:16" x14ac:dyDescent="0.4">
      <c r="J232" s="4">
        <f t="shared" si="4"/>
        <v>44787</v>
      </c>
      <c r="K232" s="15" t="s">
        <v>74</v>
      </c>
      <c r="L232" s="15" t="s">
        <v>74</v>
      </c>
      <c r="M232" s="15" t="s">
        <v>74</v>
      </c>
      <c r="N232" s="15" t="s">
        <v>74</v>
      </c>
      <c r="O232" s="15" t="s">
        <v>74</v>
      </c>
      <c r="P232" s="15" t="s">
        <v>74</v>
      </c>
    </row>
    <row r="233" spans="10:16" x14ac:dyDescent="0.4">
      <c r="J233" s="4">
        <f t="shared" si="4"/>
        <v>44788</v>
      </c>
      <c r="K233" s="15" t="s">
        <v>74</v>
      </c>
      <c r="L233" s="15" t="s">
        <v>74</v>
      </c>
      <c r="M233" s="15" t="s">
        <v>74</v>
      </c>
      <c r="N233" s="15" t="s">
        <v>74</v>
      </c>
      <c r="O233" s="15" t="s">
        <v>74</v>
      </c>
      <c r="P233" s="15" t="s">
        <v>74</v>
      </c>
    </row>
    <row r="234" spans="10:16" x14ac:dyDescent="0.4">
      <c r="J234" s="4">
        <f t="shared" si="4"/>
        <v>44789</v>
      </c>
      <c r="K234" s="15" t="s">
        <v>74</v>
      </c>
      <c r="L234" s="15" t="s">
        <v>74</v>
      </c>
      <c r="M234" s="15" t="s">
        <v>74</v>
      </c>
      <c r="N234" s="15" t="s">
        <v>74</v>
      </c>
      <c r="O234" s="15" t="s">
        <v>74</v>
      </c>
      <c r="P234" s="15" t="s">
        <v>74</v>
      </c>
    </row>
    <row r="235" spans="10:16" x14ac:dyDescent="0.4">
      <c r="J235" s="4">
        <f t="shared" si="4"/>
        <v>44790</v>
      </c>
      <c r="K235" s="15" t="s">
        <v>74</v>
      </c>
      <c r="L235" s="15" t="s">
        <v>74</v>
      </c>
      <c r="M235" s="15" t="s">
        <v>74</v>
      </c>
      <c r="N235" s="15" t="s">
        <v>74</v>
      </c>
      <c r="O235" s="15" t="s">
        <v>74</v>
      </c>
      <c r="P235" s="15" t="s">
        <v>74</v>
      </c>
    </row>
    <row r="236" spans="10:16" x14ac:dyDescent="0.4">
      <c r="J236" s="4">
        <f t="shared" si="4"/>
        <v>44791</v>
      </c>
      <c r="K236" s="15" t="s">
        <v>74</v>
      </c>
      <c r="L236" s="15" t="s">
        <v>74</v>
      </c>
      <c r="M236" s="15" t="s">
        <v>74</v>
      </c>
      <c r="N236" s="15" t="s">
        <v>74</v>
      </c>
      <c r="O236" s="15" t="s">
        <v>74</v>
      </c>
      <c r="P236" s="15" t="s">
        <v>74</v>
      </c>
    </row>
    <row r="237" spans="10:16" x14ac:dyDescent="0.4">
      <c r="J237" s="4">
        <f t="shared" si="4"/>
        <v>44792</v>
      </c>
      <c r="K237" s="15" t="s">
        <v>74</v>
      </c>
      <c r="L237" s="15" t="s">
        <v>74</v>
      </c>
      <c r="M237" s="15" t="s">
        <v>74</v>
      </c>
      <c r="N237" s="15" t="s">
        <v>74</v>
      </c>
      <c r="O237" s="15" t="s">
        <v>74</v>
      </c>
      <c r="P237" s="15" t="s">
        <v>74</v>
      </c>
    </row>
    <row r="238" spans="10:16" x14ac:dyDescent="0.4">
      <c r="J238" s="4">
        <f t="shared" si="4"/>
        <v>44793</v>
      </c>
      <c r="K238" s="15" t="s">
        <v>74</v>
      </c>
      <c r="L238" s="15" t="s">
        <v>74</v>
      </c>
      <c r="M238" s="15" t="s">
        <v>74</v>
      </c>
      <c r="N238" s="15" t="s">
        <v>74</v>
      </c>
      <c r="O238" s="15" t="s">
        <v>74</v>
      </c>
      <c r="P238" s="15" t="s">
        <v>74</v>
      </c>
    </row>
    <row r="239" spans="10:16" x14ac:dyDescent="0.4">
      <c r="J239" s="4">
        <f t="shared" si="4"/>
        <v>44794</v>
      </c>
      <c r="K239" s="15" t="s">
        <v>74</v>
      </c>
      <c r="L239" s="15" t="s">
        <v>74</v>
      </c>
      <c r="M239" s="15" t="s">
        <v>74</v>
      </c>
      <c r="N239" s="15" t="s">
        <v>74</v>
      </c>
      <c r="O239" s="15" t="s">
        <v>74</v>
      </c>
      <c r="P239" s="15" t="s">
        <v>74</v>
      </c>
    </row>
    <row r="240" spans="10:16" x14ac:dyDescent="0.4">
      <c r="J240" s="4">
        <f t="shared" si="4"/>
        <v>44795</v>
      </c>
      <c r="K240" s="15" t="s">
        <v>74</v>
      </c>
      <c r="L240" s="15" t="s">
        <v>74</v>
      </c>
      <c r="M240" s="15" t="s">
        <v>74</v>
      </c>
      <c r="N240" s="15" t="s">
        <v>74</v>
      </c>
      <c r="O240" s="15" t="s">
        <v>74</v>
      </c>
      <c r="P240" s="15" t="s">
        <v>74</v>
      </c>
    </row>
    <row r="241" spans="10:16" x14ac:dyDescent="0.4">
      <c r="J241" s="4">
        <f t="shared" si="4"/>
        <v>44796</v>
      </c>
      <c r="K241" s="15" t="s">
        <v>74</v>
      </c>
      <c r="L241" s="15" t="s">
        <v>74</v>
      </c>
      <c r="M241" s="15" t="s">
        <v>74</v>
      </c>
      <c r="N241" s="15" t="s">
        <v>74</v>
      </c>
      <c r="O241" s="15" t="s">
        <v>74</v>
      </c>
      <c r="P241" s="15" t="s">
        <v>74</v>
      </c>
    </row>
    <row r="242" spans="10:16" x14ac:dyDescent="0.4">
      <c r="J242" s="4">
        <f t="shared" si="4"/>
        <v>44797</v>
      </c>
      <c r="K242" s="15" t="s">
        <v>74</v>
      </c>
      <c r="L242" s="15" t="s">
        <v>74</v>
      </c>
      <c r="M242" s="15" t="s">
        <v>74</v>
      </c>
      <c r="N242" s="15" t="s">
        <v>74</v>
      </c>
      <c r="O242" s="15" t="s">
        <v>74</v>
      </c>
      <c r="P242" s="15" t="s">
        <v>74</v>
      </c>
    </row>
    <row r="243" spans="10:16" x14ac:dyDescent="0.4">
      <c r="J243" s="4">
        <f t="shared" si="4"/>
        <v>44798</v>
      </c>
      <c r="K243" s="15" t="s">
        <v>74</v>
      </c>
      <c r="L243" s="15" t="s">
        <v>74</v>
      </c>
      <c r="M243" s="15" t="s">
        <v>74</v>
      </c>
      <c r="N243" s="15" t="s">
        <v>74</v>
      </c>
      <c r="O243" s="15" t="s">
        <v>74</v>
      </c>
      <c r="P243" s="15" t="s">
        <v>74</v>
      </c>
    </row>
    <row r="244" spans="10:16" x14ac:dyDescent="0.4">
      <c r="J244" s="4">
        <f t="shared" si="4"/>
        <v>44799</v>
      </c>
      <c r="K244" s="15" t="s">
        <v>74</v>
      </c>
      <c r="L244" s="15" t="s">
        <v>74</v>
      </c>
      <c r="M244" s="15" t="s">
        <v>74</v>
      </c>
      <c r="N244" s="15" t="s">
        <v>74</v>
      </c>
      <c r="O244" s="15" t="s">
        <v>74</v>
      </c>
      <c r="P244" s="15" t="s">
        <v>74</v>
      </c>
    </row>
    <row r="245" spans="10:16" x14ac:dyDescent="0.4">
      <c r="J245" s="4">
        <f t="shared" si="4"/>
        <v>44800</v>
      </c>
      <c r="K245" s="15" t="s">
        <v>74</v>
      </c>
      <c r="L245" s="15" t="s">
        <v>74</v>
      </c>
      <c r="M245" s="15" t="s">
        <v>74</v>
      </c>
      <c r="N245" s="15" t="s">
        <v>74</v>
      </c>
      <c r="O245" s="15" t="s">
        <v>74</v>
      </c>
      <c r="P245" s="15" t="s">
        <v>74</v>
      </c>
    </row>
    <row r="246" spans="10:16" x14ac:dyDescent="0.4">
      <c r="J246" s="4">
        <f t="shared" si="4"/>
        <v>44801</v>
      </c>
      <c r="K246" s="15" t="s">
        <v>74</v>
      </c>
      <c r="L246" s="15" t="s">
        <v>74</v>
      </c>
      <c r="M246" s="15" t="s">
        <v>74</v>
      </c>
      <c r="N246" s="15" t="s">
        <v>74</v>
      </c>
      <c r="O246" s="15" t="s">
        <v>74</v>
      </c>
      <c r="P246" s="15" t="s">
        <v>74</v>
      </c>
    </row>
    <row r="247" spans="10:16" x14ac:dyDescent="0.4">
      <c r="J247" s="4">
        <f t="shared" si="4"/>
        <v>44802</v>
      </c>
      <c r="K247" s="15" t="s">
        <v>74</v>
      </c>
      <c r="L247" s="15" t="s">
        <v>74</v>
      </c>
      <c r="M247" s="15" t="s">
        <v>74</v>
      </c>
      <c r="N247" s="15" t="s">
        <v>74</v>
      </c>
      <c r="O247" s="15" t="s">
        <v>74</v>
      </c>
      <c r="P247" s="15" t="s">
        <v>74</v>
      </c>
    </row>
    <row r="248" spans="10:16" x14ac:dyDescent="0.4">
      <c r="J248" s="4">
        <f t="shared" si="4"/>
        <v>44803</v>
      </c>
      <c r="K248" s="15" t="s">
        <v>74</v>
      </c>
      <c r="L248" s="15" t="s">
        <v>74</v>
      </c>
      <c r="M248" s="15" t="s">
        <v>74</v>
      </c>
      <c r="N248" s="15" t="s">
        <v>74</v>
      </c>
      <c r="O248" s="15" t="s">
        <v>74</v>
      </c>
      <c r="P248" s="15" t="s">
        <v>74</v>
      </c>
    </row>
    <row r="249" spans="10:16" x14ac:dyDescent="0.4">
      <c r="J249" s="4">
        <f t="shared" si="4"/>
        <v>44804</v>
      </c>
      <c r="K249" s="15" t="s">
        <v>74</v>
      </c>
      <c r="L249" s="15" t="s">
        <v>74</v>
      </c>
      <c r="M249" s="15" t="s">
        <v>74</v>
      </c>
      <c r="N249" s="15" t="s">
        <v>74</v>
      </c>
      <c r="O249" s="15" t="s">
        <v>74</v>
      </c>
      <c r="P249" s="15" t="s">
        <v>74</v>
      </c>
    </row>
    <row r="250" spans="10:16" x14ac:dyDescent="0.4">
      <c r="J250" s="4">
        <f t="shared" si="4"/>
        <v>44805</v>
      </c>
      <c r="K250" s="15" t="s">
        <v>74</v>
      </c>
      <c r="L250" s="15" t="s">
        <v>74</v>
      </c>
      <c r="M250" s="15" t="s">
        <v>74</v>
      </c>
      <c r="N250" s="15" t="s">
        <v>74</v>
      </c>
      <c r="O250" s="15" t="s">
        <v>74</v>
      </c>
      <c r="P250" s="15" t="s">
        <v>74</v>
      </c>
    </row>
    <row r="251" spans="10:16" x14ac:dyDescent="0.4">
      <c r="J251" s="4">
        <f t="shared" si="4"/>
        <v>44806</v>
      </c>
      <c r="K251" s="15" t="s">
        <v>74</v>
      </c>
      <c r="L251" s="15" t="s">
        <v>74</v>
      </c>
      <c r="M251" s="15" t="s">
        <v>74</v>
      </c>
      <c r="N251" s="15" t="s">
        <v>74</v>
      </c>
      <c r="O251" s="15" t="s">
        <v>74</v>
      </c>
      <c r="P251" s="15" t="s">
        <v>74</v>
      </c>
    </row>
    <row r="252" spans="10:16" x14ac:dyDescent="0.4">
      <c r="J252" s="4">
        <f t="shared" si="4"/>
        <v>44807</v>
      </c>
      <c r="K252" s="15" t="s">
        <v>74</v>
      </c>
      <c r="L252" s="15" t="s">
        <v>74</v>
      </c>
      <c r="M252" s="15" t="s">
        <v>74</v>
      </c>
      <c r="N252" s="15" t="s">
        <v>74</v>
      </c>
      <c r="O252" s="15" t="s">
        <v>74</v>
      </c>
      <c r="P252" s="15" t="s">
        <v>74</v>
      </c>
    </row>
    <row r="253" spans="10:16" x14ac:dyDescent="0.4">
      <c r="J253" s="4">
        <f t="shared" si="4"/>
        <v>44808</v>
      </c>
      <c r="K253" s="15" t="s">
        <v>74</v>
      </c>
      <c r="L253" s="15" t="s">
        <v>74</v>
      </c>
      <c r="M253" s="15" t="s">
        <v>74</v>
      </c>
      <c r="N253" s="15" t="s">
        <v>74</v>
      </c>
      <c r="O253" s="15" t="s">
        <v>74</v>
      </c>
      <c r="P253" s="15" t="s">
        <v>74</v>
      </c>
    </row>
    <row r="254" spans="10:16" x14ac:dyDescent="0.4">
      <c r="J254" s="4">
        <f t="shared" si="4"/>
        <v>44809</v>
      </c>
      <c r="K254" s="15" t="s">
        <v>74</v>
      </c>
      <c r="L254" s="15" t="s">
        <v>74</v>
      </c>
      <c r="M254" s="15" t="s">
        <v>74</v>
      </c>
      <c r="N254" s="15" t="s">
        <v>74</v>
      </c>
      <c r="O254" s="15" t="s">
        <v>74</v>
      </c>
      <c r="P254" s="15" t="s">
        <v>74</v>
      </c>
    </row>
    <row r="255" spans="10:16" x14ac:dyDescent="0.4">
      <c r="J255" s="4">
        <f t="shared" si="4"/>
        <v>44810</v>
      </c>
      <c r="K255" s="15" t="s">
        <v>74</v>
      </c>
      <c r="L255" s="15" t="s">
        <v>74</v>
      </c>
      <c r="M255" s="15" t="s">
        <v>74</v>
      </c>
      <c r="N255" s="15" t="s">
        <v>74</v>
      </c>
      <c r="O255" s="15" t="s">
        <v>74</v>
      </c>
      <c r="P255" s="15" t="s">
        <v>74</v>
      </c>
    </row>
    <row r="256" spans="10:16" x14ac:dyDescent="0.4">
      <c r="J256" s="4">
        <f t="shared" si="4"/>
        <v>44811</v>
      </c>
      <c r="K256" s="15" t="s">
        <v>74</v>
      </c>
      <c r="L256" s="15" t="s">
        <v>74</v>
      </c>
      <c r="M256" s="15" t="s">
        <v>74</v>
      </c>
      <c r="N256" s="15" t="s">
        <v>74</v>
      </c>
      <c r="O256" s="15" t="s">
        <v>74</v>
      </c>
      <c r="P256" s="15" t="s">
        <v>74</v>
      </c>
    </row>
    <row r="257" spans="10:16" x14ac:dyDescent="0.4">
      <c r="J257" s="4">
        <f t="shared" si="4"/>
        <v>44812</v>
      </c>
      <c r="K257" s="15" t="s">
        <v>74</v>
      </c>
      <c r="L257" s="15" t="s">
        <v>74</v>
      </c>
      <c r="M257" s="15" t="s">
        <v>74</v>
      </c>
      <c r="N257" s="15" t="s">
        <v>74</v>
      </c>
      <c r="O257" s="15" t="s">
        <v>74</v>
      </c>
      <c r="P257" s="15" t="s">
        <v>74</v>
      </c>
    </row>
    <row r="258" spans="10:16" x14ac:dyDescent="0.4">
      <c r="J258" s="4">
        <f t="shared" si="4"/>
        <v>44813</v>
      </c>
      <c r="K258" s="15" t="s">
        <v>74</v>
      </c>
      <c r="L258" s="15" t="s">
        <v>74</v>
      </c>
      <c r="M258" s="15" t="s">
        <v>74</v>
      </c>
      <c r="N258" s="15" t="s">
        <v>74</v>
      </c>
      <c r="O258" s="15" t="s">
        <v>74</v>
      </c>
      <c r="P258" s="15" t="s">
        <v>74</v>
      </c>
    </row>
    <row r="259" spans="10:16" x14ac:dyDescent="0.4">
      <c r="J259" s="4">
        <f t="shared" si="4"/>
        <v>44814</v>
      </c>
      <c r="K259" s="15" t="s">
        <v>74</v>
      </c>
      <c r="L259" s="15" t="s">
        <v>74</v>
      </c>
      <c r="M259" s="15" t="s">
        <v>74</v>
      </c>
      <c r="N259" s="15" t="s">
        <v>74</v>
      </c>
      <c r="O259" s="15" t="s">
        <v>74</v>
      </c>
      <c r="P259" s="15" t="s">
        <v>74</v>
      </c>
    </row>
    <row r="260" spans="10:16" x14ac:dyDescent="0.4">
      <c r="J260" s="4">
        <f t="shared" ref="J260:J323" si="5">J259+1</f>
        <v>44815</v>
      </c>
      <c r="K260" s="15" t="s">
        <v>74</v>
      </c>
      <c r="L260" s="15" t="s">
        <v>74</v>
      </c>
      <c r="M260" s="15" t="s">
        <v>74</v>
      </c>
      <c r="N260" s="15" t="s">
        <v>74</v>
      </c>
      <c r="O260" s="15" t="s">
        <v>74</v>
      </c>
      <c r="P260" s="15" t="s">
        <v>74</v>
      </c>
    </row>
    <row r="261" spans="10:16" x14ac:dyDescent="0.4">
      <c r="J261" s="4">
        <f t="shared" si="5"/>
        <v>44816</v>
      </c>
      <c r="K261" s="15" t="s">
        <v>74</v>
      </c>
      <c r="L261" s="15" t="s">
        <v>74</v>
      </c>
      <c r="M261" s="15" t="s">
        <v>74</v>
      </c>
      <c r="N261" s="15" t="s">
        <v>74</v>
      </c>
      <c r="O261" s="15" t="s">
        <v>74</v>
      </c>
      <c r="P261" s="15" t="s">
        <v>74</v>
      </c>
    </row>
    <row r="262" spans="10:16" x14ac:dyDescent="0.4">
      <c r="J262" s="4">
        <f t="shared" si="5"/>
        <v>44817</v>
      </c>
      <c r="K262" s="15" t="s">
        <v>74</v>
      </c>
      <c r="L262" s="15" t="s">
        <v>74</v>
      </c>
      <c r="M262" s="15" t="s">
        <v>74</v>
      </c>
      <c r="N262" s="15" t="s">
        <v>74</v>
      </c>
      <c r="O262" s="15" t="s">
        <v>74</v>
      </c>
      <c r="P262" s="15" t="s">
        <v>74</v>
      </c>
    </row>
    <row r="263" spans="10:16" x14ac:dyDescent="0.4">
      <c r="J263" s="4">
        <f t="shared" si="5"/>
        <v>44818</v>
      </c>
      <c r="K263" s="15" t="s">
        <v>74</v>
      </c>
      <c r="L263" s="15" t="s">
        <v>74</v>
      </c>
      <c r="M263" s="15" t="s">
        <v>74</v>
      </c>
      <c r="N263" s="15" t="s">
        <v>74</v>
      </c>
      <c r="O263" s="15" t="s">
        <v>74</v>
      </c>
      <c r="P263" s="15" t="s">
        <v>74</v>
      </c>
    </row>
    <row r="264" spans="10:16" x14ac:dyDescent="0.4">
      <c r="J264" s="4">
        <f t="shared" si="5"/>
        <v>44819</v>
      </c>
      <c r="K264" s="15" t="s">
        <v>74</v>
      </c>
      <c r="L264" s="15" t="s">
        <v>74</v>
      </c>
      <c r="M264" s="15" t="s">
        <v>74</v>
      </c>
      <c r="N264" s="15" t="s">
        <v>74</v>
      </c>
      <c r="O264" s="15" t="s">
        <v>74</v>
      </c>
      <c r="P264" s="15" t="s">
        <v>74</v>
      </c>
    </row>
    <row r="265" spans="10:16" x14ac:dyDescent="0.4">
      <c r="J265" s="4">
        <f t="shared" si="5"/>
        <v>44820</v>
      </c>
      <c r="K265" s="15" t="s">
        <v>74</v>
      </c>
      <c r="L265" s="15" t="s">
        <v>74</v>
      </c>
      <c r="M265" s="15" t="s">
        <v>74</v>
      </c>
      <c r="N265" s="15" t="s">
        <v>74</v>
      </c>
      <c r="O265" s="15" t="s">
        <v>74</v>
      </c>
      <c r="P265" s="15" t="s">
        <v>74</v>
      </c>
    </row>
    <row r="266" spans="10:16" x14ac:dyDescent="0.4">
      <c r="J266" s="4">
        <f t="shared" si="5"/>
        <v>44821</v>
      </c>
      <c r="K266" s="15" t="s">
        <v>74</v>
      </c>
      <c r="L266" s="15" t="s">
        <v>74</v>
      </c>
      <c r="M266" s="15" t="s">
        <v>74</v>
      </c>
      <c r="N266" s="15" t="s">
        <v>74</v>
      </c>
      <c r="O266" s="15" t="s">
        <v>74</v>
      </c>
      <c r="P266" s="15" t="s">
        <v>74</v>
      </c>
    </row>
    <row r="267" spans="10:16" x14ac:dyDescent="0.4">
      <c r="J267" s="4">
        <f t="shared" si="5"/>
        <v>44822</v>
      </c>
      <c r="K267" s="15" t="s">
        <v>74</v>
      </c>
      <c r="L267" s="15" t="s">
        <v>74</v>
      </c>
      <c r="M267" s="15" t="s">
        <v>74</v>
      </c>
      <c r="N267" s="15" t="s">
        <v>74</v>
      </c>
      <c r="O267" s="15" t="s">
        <v>74</v>
      </c>
      <c r="P267" s="15" t="s">
        <v>74</v>
      </c>
    </row>
    <row r="268" spans="10:16" x14ac:dyDescent="0.4">
      <c r="J268" s="4">
        <f t="shared" si="5"/>
        <v>44823</v>
      </c>
      <c r="K268" s="15" t="s">
        <v>74</v>
      </c>
      <c r="L268" s="15" t="s">
        <v>74</v>
      </c>
      <c r="M268" s="15" t="s">
        <v>74</v>
      </c>
      <c r="N268" s="15" t="s">
        <v>74</v>
      </c>
      <c r="O268" s="15" t="s">
        <v>74</v>
      </c>
      <c r="P268" s="15" t="s">
        <v>74</v>
      </c>
    </row>
    <row r="269" spans="10:16" x14ac:dyDescent="0.4">
      <c r="J269" s="4">
        <f t="shared" si="5"/>
        <v>44824</v>
      </c>
      <c r="K269" s="15" t="s">
        <v>74</v>
      </c>
      <c r="L269" s="15" t="s">
        <v>74</v>
      </c>
      <c r="M269" s="15" t="s">
        <v>74</v>
      </c>
      <c r="N269" s="15" t="s">
        <v>74</v>
      </c>
      <c r="O269" s="15" t="s">
        <v>74</v>
      </c>
      <c r="P269" s="15" t="s">
        <v>74</v>
      </c>
    </row>
    <row r="270" spans="10:16" x14ac:dyDescent="0.4">
      <c r="J270" s="4">
        <f t="shared" si="5"/>
        <v>44825</v>
      </c>
      <c r="K270" s="15" t="s">
        <v>74</v>
      </c>
      <c r="L270" s="15" t="s">
        <v>74</v>
      </c>
      <c r="M270" s="15" t="s">
        <v>74</v>
      </c>
      <c r="N270" s="15" t="s">
        <v>74</v>
      </c>
      <c r="O270" s="15" t="s">
        <v>74</v>
      </c>
      <c r="P270" s="15" t="s">
        <v>74</v>
      </c>
    </row>
    <row r="271" spans="10:16" x14ac:dyDescent="0.4">
      <c r="J271" s="4">
        <f t="shared" si="5"/>
        <v>44826</v>
      </c>
      <c r="K271" s="15" t="s">
        <v>74</v>
      </c>
      <c r="L271" s="15" t="s">
        <v>74</v>
      </c>
      <c r="M271" s="15" t="s">
        <v>74</v>
      </c>
      <c r="N271" s="15" t="s">
        <v>74</v>
      </c>
      <c r="O271" s="15" t="s">
        <v>74</v>
      </c>
      <c r="P271" s="15" t="s">
        <v>74</v>
      </c>
    </row>
    <row r="272" spans="10:16" x14ac:dyDescent="0.4">
      <c r="J272" s="4">
        <f t="shared" si="5"/>
        <v>44827</v>
      </c>
      <c r="K272" s="15" t="s">
        <v>74</v>
      </c>
      <c r="L272" s="15" t="s">
        <v>74</v>
      </c>
      <c r="M272" s="15" t="s">
        <v>74</v>
      </c>
      <c r="N272" s="15" t="s">
        <v>74</v>
      </c>
      <c r="O272" s="15" t="s">
        <v>74</v>
      </c>
      <c r="P272" s="15" t="s">
        <v>74</v>
      </c>
    </row>
    <row r="273" spans="10:16" x14ac:dyDescent="0.4">
      <c r="J273" s="4">
        <f t="shared" si="5"/>
        <v>44828</v>
      </c>
      <c r="K273" s="15" t="s">
        <v>74</v>
      </c>
      <c r="L273" s="15" t="s">
        <v>74</v>
      </c>
      <c r="M273" s="15" t="s">
        <v>74</v>
      </c>
      <c r="N273" s="15" t="s">
        <v>74</v>
      </c>
      <c r="O273" s="15" t="s">
        <v>74</v>
      </c>
      <c r="P273" s="15" t="s">
        <v>74</v>
      </c>
    </row>
    <row r="274" spans="10:16" x14ac:dyDescent="0.4">
      <c r="J274" s="4">
        <f t="shared" si="5"/>
        <v>44829</v>
      </c>
      <c r="K274" s="15" t="s">
        <v>74</v>
      </c>
      <c r="L274" s="15" t="s">
        <v>74</v>
      </c>
      <c r="M274" s="15" t="s">
        <v>74</v>
      </c>
      <c r="N274" s="15" t="s">
        <v>74</v>
      </c>
      <c r="O274" s="15" t="s">
        <v>74</v>
      </c>
      <c r="P274" s="15" t="s">
        <v>74</v>
      </c>
    </row>
    <row r="275" spans="10:16" x14ac:dyDescent="0.4">
      <c r="J275" s="4">
        <f t="shared" si="5"/>
        <v>44830</v>
      </c>
      <c r="K275" s="15" t="s">
        <v>74</v>
      </c>
      <c r="L275" s="15" t="s">
        <v>74</v>
      </c>
      <c r="M275" s="15" t="s">
        <v>74</v>
      </c>
      <c r="N275" s="15" t="s">
        <v>74</v>
      </c>
      <c r="O275" s="15" t="s">
        <v>74</v>
      </c>
      <c r="P275" s="15" t="s">
        <v>74</v>
      </c>
    </row>
    <row r="276" spans="10:16" x14ac:dyDescent="0.4">
      <c r="J276" s="4">
        <f t="shared" si="5"/>
        <v>44831</v>
      </c>
      <c r="K276" s="15" t="s">
        <v>74</v>
      </c>
      <c r="L276" s="15" t="s">
        <v>74</v>
      </c>
      <c r="M276" s="15" t="s">
        <v>74</v>
      </c>
      <c r="N276" s="15" t="s">
        <v>74</v>
      </c>
      <c r="O276" s="15" t="s">
        <v>74</v>
      </c>
      <c r="P276" s="15" t="s">
        <v>74</v>
      </c>
    </row>
    <row r="277" spans="10:16" x14ac:dyDescent="0.4">
      <c r="J277" s="4">
        <f t="shared" si="5"/>
        <v>44832</v>
      </c>
      <c r="K277" s="15" t="s">
        <v>74</v>
      </c>
      <c r="L277" s="15" t="s">
        <v>74</v>
      </c>
      <c r="M277" s="15" t="s">
        <v>74</v>
      </c>
      <c r="N277" s="15" t="s">
        <v>74</v>
      </c>
      <c r="O277" s="15" t="s">
        <v>74</v>
      </c>
      <c r="P277" s="15" t="s">
        <v>74</v>
      </c>
    </row>
    <row r="278" spans="10:16" x14ac:dyDescent="0.4">
      <c r="J278" s="4">
        <f t="shared" si="5"/>
        <v>44833</v>
      </c>
      <c r="K278" s="15" t="s">
        <v>74</v>
      </c>
      <c r="L278" s="15" t="s">
        <v>74</v>
      </c>
      <c r="M278" s="15" t="s">
        <v>74</v>
      </c>
      <c r="N278" s="15" t="s">
        <v>74</v>
      </c>
      <c r="O278" s="15" t="s">
        <v>74</v>
      </c>
      <c r="P278" s="15" t="s">
        <v>74</v>
      </c>
    </row>
    <row r="279" spans="10:16" x14ac:dyDescent="0.4">
      <c r="J279" s="4">
        <f t="shared" si="5"/>
        <v>44834</v>
      </c>
      <c r="K279" s="15" t="s">
        <v>74</v>
      </c>
      <c r="L279" s="15" t="s">
        <v>74</v>
      </c>
      <c r="M279" s="15" t="s">
        <v>74</v>
      </c>
      <c r="N279" s="15" t="s">
        <v>74</v>
      </c>
      <c r="O279" s="15" t="s">
        <v>74</v>
      </c>
      <c r="P279" s="15" t="s">
        <v>74</v>
      </c>
    </row>
    <row r="280" spans="10:16" x14ac:dyDescent="0.4">
      <c r="J280" s="4">
        <f t="shared" si="5"/>
        <v>44835</v>
      </c>
      <c r="K280" s="15" t="s">
        <v>74</v>
      </c>
      <c r="L280" s="15" t="s">
        <v>74</v>
      </c>
      <c r="M280" s="15" t="s">
        <v>74</v>
      </c>
      <c r="N280" s="15" t="s">
        <v>74</v>
      </c>
      <c r="O280" s="15" t="s">
        <v>74</v>
      </c>
      <c r="P280" s="15" t="s">
        <v>74</v>
      </c>
    </row>
    <row r="281" spans="10:16" x14ac:dyDescent="0.4">
      <c r="J281" s="4">
        <f t="shared" si="5"/>
        <v>44836</v>
      </c>
      <c r="K281" s="15" t="s">
        <v>74</v>
      </c>
      <c r="L281" s="15" t="s">
        <v>74</v>
      </c>
      <c r="M281" s="15" t="s">
        <v>74</v>
      </c>
      <c r="N281" s="15" t="s">
        <v>74</v>
      </c>
      <c r="O281" s="15" t="s">
        <v>74</v>
      </c>
      <c r="P281" s="15" t="s">
        <v>74</v>
      </c>
    </row>
    <row r="282" spans="10:16" x14ac:dyDescent="0.4">
      <c r="J282" s="4">
        <f t="shared" si="5"/>
        <v>44837</v>
      </c>
      <c r="K282" s="15" t="s">
        <v>74</v>
      </c>
      <c r="L282" s="15" t="s">
        <v>74</v>
      </c>
      <c r="M282" s="15" t="s">
        <v>74</v>
      </c>
      <c r="N282" s="15" t="s">
        <v>74</v>
      </c>
      <c r="O282" s="15" t="s">
        <v>74</v>
      </c>
      <c r="P282" s="15" t="s">
        <v>74</v>
      </c>
    </row>
    <row r="283" spans="10:16" x14ac:dyDescent="0.4">
      <c r="J283" s="4">
        <f t="shared" si="5"/>
        <v>44838</v>
      </c>
      <c r="K283" s="15" t="s">
        <v>74</v>
      </c>
      <c r="L283" s="15" t="s">
        <v>74</v>
      </c>
      <c r="M283" s="15" t="s">
        <v>74</v>
      </c>
      <c r="N283" s="15" t="s">
        <v>74</v>
      </c>
      <c r="O283" s="15" t="s">
        <v>74</v>
      </c>
      <c r="P283" s="15" t="s">
        <v>74</v>
      </c>
    </row>
    <row r="284" spans="10:16" x14ac:dyDescent="0.4">
      <c r="J284" s="4">
        <f t="shared" si="5"/>
        <v>44839</v>
      </c>
      <c r="K284" s="15" t="s">
        <v>74</v>
      </c>
      <c r="L284" s="15" t="s">
        <v>74</v>
      </c>
      <c r="M284" s="15" t="s">
        <v>74</v>
      </c>
      <c r="N284" s="15" t="s">
        <v>74</v>
      </c>
      <c r="O284" s="15" t="s">
        <v>74</v>
      </c>
      <c r="P284" s="15" t="s">
        <v>74</v>
      </c>
    </row>
    <row r="285" spans="10:16" x14ac:dyDescent="0.4">
      <c r="J285" s="4">
        <f t="shared" si="5"/>
        <v>44840</v>
      </c>
      <c r="K285" s="15" t="s">
        <v>74</v>
      </c>
      <c r="L285" s="15" t="s">
        <v>74</v>
      </c>
      <c r="M285" s="15" t="s">
        <v>74</v>
      </c>
      <c r="N285" s="15" t="s">
        <v>74</v>
      </c>
      <c r="O285" s="15" t="s">
        <v>74</v>
      </c>
      <c r="P285" s="15" t="s">
        <v>74</v>
      </c>
    </row>
    <row r="286" spans="10:16" x14ac:dyDescent="0.4">
      <c r="J286" s="4">
        <f t="shared" si="5"/>
        <v>44841</v>
      </c>
      <c r="K286" s="15" t="s">
        <v>74</v>
      </c>
      <c r="L286" s="15" t="s">
        <v>74</v>
      </c>
      <c r="M286" s="15" t="s">
        <v>74</v>
      </c>
      <c r="N286" s="15" t="s">
        <v>74</v>
      </c>
      <c r="O286" s="15" t="s">
        <v>74</v>
      </c>
      <c r="P286" s="15" t="s">
        <v>74</v>
      </c>
    </row>
    <row r="287" spans="10:16" x14ac:dyDescent="0.4">
      <c r="J287" s="4">
        <f t="shared" si="5"/>
        <v>44842</v>
      </c>
      <c r="K287" s="15" t="s">
        <v>74</v>
      </c>
      <c r="L287" s="15" t="s">
        <v>74</v>
      </c>
      <c r="M287" s="15" t="s">
        <v>74</v>
      </c>
      <c r="N287" s="15" t="s">
        <v>74</v>
      </c>
      <c r="O287" s="15" t="s">
        <v>74</v>
      </c>
      <c r="P287" s="15" t="s">
        <v>74</v>
      </c>
    </row>
    <row r="288" spans="10:16" x14ac:dyDescent="0.4">
      <c r="J288" s="4">
        <f t="shared" si="5"/>
        <v>44843</v>
      </c>
      <c r="K288" s="15" t="s">
        <v>74</v>
      </c>
      <c r="L288" s="15" t="s">
        <v>74</v>
      </c>
      <c r="M288" s="15" t="s">
        <v>74</v>
      </c>
      <c r="N288" s="15" t="s">
        <v>74</v>
      </c>
      <c r="O288" s="15" t="s">
        <v>74</v>
      </c>
      <c r="P288" s="15" t="s">
        <v>74</v>
      </c>
    </row>
    <row r="289" spans="10:16" x14ac:dyDescent="0.4">
      <c r="J289" s="4">
        <f t="shared" si="5"/>
        <v>44844</v>
      </c>
      <c r="K289" s="15" t="s">
        <v>74</v>
      </c>
      <c r="L289" s="15" t="s">
        <v>74</v>
      </c>
      <c r="M289" s="15" t="s">
        <v>74</v>
      </c>
      <c r="N289" s="15" t="s">
        <v>74</v>
      </c>
      <c r="O289" s="15" t="s">
        <v>74</v>
      </c>
      <c r="P289" s="15" t="s">
        <v>74</v>
      </c>
    </row>
    <row r="290" spans="10:16" x14ac:dyDescent="0.4">
      <c r="J290" s="4">
        <f t="shared" si="5"/>
        <v>44845</v>
      </c>
      <c r="K290" s="15" t="s">
        <v>74</v>
      </c>
      <c r="L290" s="15" t="s">
        <v>74</v>
      </c>
      <c r="M290" s="15" t="s">
        <v>74</v>
      </c>
      <c r="N290" s="15" t="s">
        <v>74</v>
      </c>
      <c r="O290" s="15" t="s">
        <v>74</v>
      </c>
      <c r="P290" s="15" t="s">
        <v>74</v>
      </c>
    </row>
    <row r="291" spans="10:16" x14ac:dyDescent="0.4">
      <c r="J291" s="4">
        <f t="shared" si="5"/>
        <v>44846</v>
      </c>
      <c r="K291" s="15" t="s">
        <v>74</v>
      </c>
      <c r="L291" s="15" t="s">
        <v>74</v>
      </c>
      <c r="M291" s="15" t="s">
        <v>74</v>
      </c>
      <c r="N291" s="15" t="s">
        <v>74</v>
      </c>
      <c r="O291" s="15" t="s">
        <v>74</v>
      </c>
      <c r="P291" s="15" t="s">
        <v>74</v>
      </c>
    </row>
    <row r="292" spans="10:16" x14ac:dyDescent="0.4">
      <c r="J292" s="4">
        <f t="shared" si="5"/>
        <v>44847</v>
      </c>
      <c r="K292" s="15" t="s">
        <v>74</v>
      </c>
      <c r="L292" s="15" t="s">
        <v>74</v>
      </c>
      <c r="M292" s="15" t="s">
        <v>74</v>
      </c>
      <c r="N292" s="15" t="s">
        <v>74</v>
      </c>
      <c r="O292" s="15" t="s">
        <v>74</v>
      </c>
      <c r="P292" s="15" t="s">
        <v>74</v>
      </c>
    </row>
    <row r="293" spans="10:16" x14ac:dyDescent="0.4">
      <c r="J293" s="4">
        <f t="shared" si="5"/>
        <v>44848</v>
      </c>
      <c r="K293" s="15" t="s">
        <v>74</v>
      </c>
      <c r="L293" s="15" t="s">
        <v>74</v>
      </c>
      <c r="M293" s="15" t="s">
        <v>74</v>
      </c>
      <c r="N293" s="15" t="s">
        <v>74</v>
      </c>
      <c r="O293" s="15" t="s">
        <v>74</v>
      </c>
      <c r="P293" s="15" t="s">
        <v>74</v>
      </c>
    </row>
    <row r="294" spans="10:16" x14ac:dyDescent="0.4">
      <c r="J294" s="4">
        <f t="shared" si="5"/>
        <v>44849</v>
      </c>
      <c r="K294" s="15" t="s">
        <v>74</v>
      </c>
      <c r="L294" s="15" t="s">
        <v>74</v>
      </c>
      <c r="M294" s="15" t="s">
        <v>74</v>
      </c>
      <c r="N294" s="15" t="s">
        <v>74</v>
      </c>
      <c r="O294" s="15" t="s">
        <v>74</v>
      </c>
      <c r="P294" s="15" t="s">
        <v>74</v>
      </c>
    </row>
    <row r="295" spans="10:16" x14ac:dyDescent="0.4">
      <c r="J295" s="4">
        <f t="shared" si="5"/>
        <v>44850</v>
      </c>
      <c r="K295" s="15" t="s">
        <v>74</v>
      </c>
      <c r="L295" s="15" t="s">
        <v>74</v>
      </c>
      <c r="M295" s="15" t="s">
        <v>74</v>
      </c>
      <c r="N295" s="15" t="s">
        <v>74</v>
      </c>
      <c r="O295" s="15" t="s">
        <v>74</v>
      </c>
      <c r="P295" s="15" t="s">
        <v>74</v>
      </c>
    </row>
    <row r="296" spans="10:16" x14ac:dyDescent="0.4">
      <c r="J296" s="4">
        <f t="shared" si="5"/>
        <v>44851</v>
      </c>
      <c r="K296" s="15" t="s">
        <v>74</v>
      </c>
      <c r="L296" s="15" t="s">
        <v>74</v>
      </c>
      <c r="M296" s="15" t="s">
        <v>74</v>
      </c>
      <c r="N296" s="15" t="s">
        <v>74</v>
      </c>
      <c r="O296" s="15" t="s">
        <v>74</v>
      </c>
      <c r="P296" s="15" t="s">
        <v>74</v>
      </c>
    </row>
    <row r="297" spans="10:16" x14ac:dyDescent="0.4">
      <c r="J297" s="4">
        <f t="shared" si="5"/>
        <v>44852</v>
      </c>
      <c r="K297" s="15" t="s">
        <v>74</v>
      </c>
      <c r="L297" s="15" t="s">
        <v>74</v>
      </c>
      <c r="M297" s="15" t="s">
        <v>74</v>
      </c>
      <c r="N297" s="15" t="s">
        <v>74</v>
      </c>
      <c r="O297" s="15" t="s">
        <v>74</v>
      </c>
      <c r="P297" s="15" t="s">
        <v>74</v>
      </c>
    </row>
    <row r="298" spans="10:16" x14ac:dyDescent="0.4">
      <c r="J298" s="4">
        <f t="shared" si="5"/>
        <v>44853</v>
      </c>
      <c r="K298" s="15" t="s">
        <v>74</v>
      </c>
      <c r="L298" s="15" t="s">
        <v>74</v>
      </c>
      <c r="M298" s="15" t="s">
        <v>74</v>
      </c>
      <c r="N298" s="15" t="s">
        <v>74</v>
      </c>
      <c r="O298" s="15" t="s">
        <v>74</v>
      </c>
      <c r="P298" s="15" t="s">
        <v>74</v>
      </c>
    </row>
    <row r="299" spans="10:16" x14ac:dyDescent="0.4">
      <c r="J299" s="4">
        <f t="shared" si="5"/>
        <v>44854</v>
      </c>
      <c r="K299" s="15" t="s">
        <v>74</v>
      </c>
      <c r="L299" s="15" t="s">
        <v>74</v>
      </c>
      <c r="M299" s="15" t="s">
        <v>74</v>
      </c>
      <c r="N299" s="15" t="s">
        <v>74</v>
      </c>
      <c r="O299" s="15" t="s">
        <v>74</v>
      </c>
      <c r="P299" s="15" t="s">
        <v>74</v>
      </c>
    </row>
    <row r="300" spans="10:16" x14ac:dyDescent="0.4">
      <c r="J300" s="4">
        <f t="shared" si="5"/>
        <v>44855</v>
      </c>
      <c r="K300" s="15" t="s">
        <v>74</v>
      </c>
      <c r="L300" s="15" t="s">
        <v>74</v>
      </c>
      <c r="M300" s="15" t="s">
        <v>74</v>
      </c>
      <c r="N300" s="15" t="s">
        <v>74</v>
      </c>
      <c r="O300" s="15" t="s">
        <v>74</v>
      </c>
      <c r="P300" s="15" t="s">
        <v>74</v>
      </c>
    </row>
    <row r="301" spans="10:16" x14ac:dyDescent="0.4">
      <c r="J301" s="4">
        <f t="shared" si="5"/>
        <v>44856</v>
      </c>
      <c r="K301" s="15" t="s">
        <v>74</v>
      </c>
      <c r="L301" s="15" t="s">
        <v>74</v>
      </c>
      <c r="M301" s="15" t="s">
        <v>74</v>
      </c>
      <c r="N301" s="15" t="s">
        <v>74</v>
      </c>
      <c r="O301" s="15" t="s">
        <v>74</v>
      </c>
      <c r="P301" s="15" t="s">
        <v>74</v>
      </c>
    </row>
    <row r="302" spans="10:16" x14ac:dyDescent="0.4">
      <c r="J302" s="4">
        <f t="shared" si="5"/>
        <v>44857</v>
      </c>
      <c r="K302" s="15" t="s">
        <v>74</v>
      </c>
      <c r="L302" s="15" t="s">
        <v>74</v>
      </c>
      <c r="M302" s="15" t="s">
        <v>74</v>
      </c>
      <c r="N302" s="15" t="s">
        <v>74</v>
      </c>
      <c r="O302" s="15" t="s">
        <v>74</v>
      </c>
      <c r="P302" s="15" t="s">
        <v>74</v>
      </c>
    </row>
    <row r="303" spans="10:16" x14ac:dyDescent="0.4">
      <c r="J303" s="4">
        <f t="shared" si="5"/>
        <v>44858</v>
      </c>
      <c r="K303" s="15" t="s">
        <v>74</v>
      </c>
      <c r="L303" s="15" t="s">
        <v>74</v>
      </c>
      <c r="M303" s="15" t="s">
        <v>74</v>
      </c>
      <c r="N303" s="15" t="s">
        <v>74</v>
      </c>
      <c r="O303" s="15" t="s">
        <v>74</v>
      </c>
      <c r="P303" s="15" t="s">
        <v>74</v>
      </c>
    </row>
    <row r="304" spans="10:16" x14ac:dyDescent="0.4">
      <c r="J304" s="4">
        <f t="shared" si="5"/>
        <v>44859</v>
      </c>
      <c r="K304" s="15" t="s">
        <v>74</v>
      </c>
      <c r="L304" s="15" t="s">
        <v>74</v>
      </c>
      <c r="M304" s="15" t="s">
        <v>74</v>
      </c>
      <c r="N304" s="15" t="s">
        <v>74</v>
      </c>
      <c r="O304" s="15" t="s">
        <v>74</v>
      </c>
      <c r="P304" s="15" t="s">
        <v>74</v>
      </c>
    </row>
    <row r="305" spans="10:16" x14ac:dyDescent="0.4">
      <c r="J305" s="4">
        <f t="shared" si="5"/>
        <v>44860</v>
      </c>
      <c r="K305" s="15" t="s">
        <v>74</v>
      </c>
      <c r="L305" s="15" t="s">
        <v>74</v>
      </c>
      <c r="M305" s="15" t="s">
        <v>74</v>
      </c>
      <c r="N305" s="15" t="s">
        <v>74</v>
      </c>
      <c r="O305" s="15" t="s">
        <v>74</v>
      </c>
      <c r="P305" s="15" t="s">
        <v>74</v>
      </c>
    </row>
    <row r="306" spans="10:16" x14ac:dyDescent="0.4">
      <c r="J306" s="4">
        <f t="shared" si="5"/>
        <v>44861</v>
      </c>
      <c r="K306" s="15" t="s">
        <v>74</v>
      </c>
      <c r="L306" s="15" t="s">
        <v>74</v>
      </c>
      <c r="M306" s="15" t="s">
        <v>74</v>
      </c>
      <c r="N306" s="15" t="s">
        <v>74</v>
      </c>
      <c r="O306" s="15" t="s">
        <v>74</v>
      </c>
      <c r="P306" s="15" t="s">
        <v>74</v>
      </c>
    </row>
    <row r="307" spans="10:16" x14ac:dyDescent="0.4">
      <c r="J307" s="4">
        <f t="shared" si="5"/>
        <v>44862</v>
      </c>
      <c r="K307" s="15" t="s">
        <v>74</v>
      </c>
      <c r="L307" s="15" t="s">
        <v>74</v>
      </c>
      <c r="M307" s="15" t="s">
        <v>74</v>
      </c>
      <c r="N307" s="15" t="s">
        <v>74</v>
      </c>
      <c r="O307" s="15" t="s">
        <v>74</v>
      </c>
      <c r="P307" s="15" t="s">
        <v>74</v>
      </c>
    </row>
    <row r="308" spans="10:16" x14ac:dyDescent="0.4">
      <c r="J308" s="4">
        <f t="shared" si="5"/>
        <v>44863</v>
      </c>
      <c r="K308" s="15" t="s">
        <v>74</v>
      </c>
      <c r="L308" s="15" t="s">
        <v>74</v>
      </c>
      <c r="M308" s="15" t="s">
        <v>74</v>
      </c>
      <c r="N308" s="15" t="s">
        <v>74</v>
      </c>
      <c r="O308" s="15" t="s">
        <v>74</v>
      </c>
      <c r="P308" s="15" t="s">
        <v>74</v>
      </c>
    </row>
    <row r="309" spans="10:16" x14ac:dyDescent="0.4">
      <c r="J309" s="4">
        <f t="shared" si="5"/>
        <v>44864</v>
      </c>
      <c r="K309" s="15" t="s">
        <v>74</v>
      </c>
      <c r="L309" s="15" t="s">
        <v>74</v>
      </c>
      <c r="M309" s="15" t="s">
        <v>74</v>
      </c>
      <c r="N309" s="15" t="s">
        <v>74</v>
      </c>
      <c r="O309" s="15" t="s">
        <v>74</v>
      </c>
      <c r="P309" s="15" t="s">
        <v>74</v>
      </c>
    </row>
    <row r="310" spans="10:16" x14ac:dyDescent="0.4">
      <c r="J310" s="4">
        <f t="shared" si="5"/>
        <v>44865</v>
      </c>
      <c r="K310" s="15" t="s">
        <v>74</v>
      </c>
      <c r="L310" s="15" t="s">
        <v>74</v>
      </c>
      <c r="M310" s="15" t="s">
        <v>74</v>
      </c>
      <c r="N310" s="15" t="s">
        <v>74</v>
      </c>
      <c r="O310" s="15" t="s">
        <v>74</v>
      </c>
      <c r="P310" s="15" t="s">
        <v>74</v>
      </c>
    </row>
    <row r="311" spans="10:16" x14ac:dyDescent="0.4">
      <c r="J311" s="4">
        <f t="shared" si="5"/>
        <v>44866</v>
      </c>
      <c r="K311" s="15" t="s">
        <v>74</v>
      </c>
      <c r="L311" s="15" t="s">
        <v>74</v>
      </c>
      <c r="M311" s="15" t="s">
        <v>74</v>
      </c>
      <c r="N311" s="15" t="s">
        <v>74</v>
      </c>
      <c r="O311" s="15" t="s">
        <v>74</v>
      </c>
      <c r="P311" s="15" t="s">
        <v>74</v>
      </c>
    </row>
    <row r="312" spans="10:16" x14ac:dyDescent="0.4">
      <c r="J312" s="4">
        <f t="shared" si="5"/>
        <v>44867</v>
      </c>
      <c r="K312" s="15" t="s">
        <v>74</v>
      </c>
      <c r="L312" s="15" t="s">
        <v>74</v>
      </c>
      <c r="M312" s="15" t="s">
        <v>74</v>
      </c>
      <c r="N312" s="15" t="s">
        <v>74</v>
      </c>
      <c r="O312" s="15" t="s">
        <v>74</v>
      </c>
      <c r="P312" s="15" t="s">
        <v>74</v>
      </c>
    </row>
    <row r="313" spans="10:16" x14ac:dyDescent="0.4">
      <c r="J313" s="4">
        <f t="shared" si="5"/>
        <v>44868</v>
      </c>
      <c r="K313" s="15" t="s">
        <v>74</v>
      </c>
      <c r="L313" s="15" t="s">
        <v>74</v>
      </c>
      <c r="M313" s="15" t="s">
        <v>74</v>
      </c>
      <c r="N313" s="15" t="s">
        <v>74</v>
      </c>
      <c r="O313" s="15" t="s">
        <v>74</v>
      </c>
      <c r="P313" s="15" t="s">
        <v>74</v>
      </c>
    </row>
    <row r="314" spans="10:16" x14ac:dyDescent="0.4">
      <c r="J314" s="4">
        <f t="shared" si="5"/>
        <v>44869</v>
      </c>
      <c r="K314" s="15" t="s">
        <v>74</v>
      </c>
      <c r="L314" s="15" t="s">
        <v>74</v>
      </c>
      <c r="M314" s="15" t="s">
        <v>74</v>
      </c>
      <c r="N314" s="15" t="s">
        <v>74</v>
      </c>
      <c r="O314" s="15" t="s">
        <v>74</v>
      </c>
      <c r="P314" s="15" t="s">
        <v>74</v>
      </c>
    </row>
    <row r="315" spans="10:16" x14ac:dyDescent="0.4">
      <c r="J315" s="4">
        <f t="shared" si="5"/>
        <v>44870</v>
      </c>
      <c r="K315" s="15" t="s">
        <v>74</v>
      </c>
      <c r="L315" s="15" t="s">
        <v>74</v>
      </c>
      <c r="M315" s="15" t="s">
        <v>74</v>
      </c>
      <c r="N315" s="15" t="s">
        <v>74</v>
      </c>
      <c r="O315" s="15" t="s">
        <v>74</v>
      </c>
      <c r="P315" s="15" t="s">
        <v>74</v>
      </c>
    </row>
    <row r="316" spans="10:16" x14ac:dyDescent="0.4">
      <c r="J316" s="4">
        <f t="shared" si="5"/>
        <v>44871</v>
      </c>
      <c r="K316" s="15" t="s">
        <v>74</v>
      </c>
      <c r="L316" s="15" t="s">
        <v>74</v>
      </c>
      <c r="M316" s="15" t="s">
        <v>74</v>
      </c>
      <c r="N316" s="15" t="s">
        <v>74</v>
      </c>
      <c r="O316" s="15" t="s">
        <v>74</v>
      </c>
      <c r="P316" s="15" t="s">
        <v>74</v>
      </c>
    </row>
    <row r="317" spans="10:16" x14ac:dyDescent="0.4">
      <c r="J317" s="4">
        <f t="shared" si="5"/>
        <v>44872</v>
      </c>
      <c r="K317" s="15" t="s">
        <v>74</v>
      </c>
      <c r="L317" s="15" t="s">
        <v>74</v>
      </c>
      <c r="M317" s="15" t="s">
        <v>74</v>
      </c>
      <c r="N317" s="15" t="s">
        <v>74</v>
      </c>
      <c r="O317" s="15" t="s">
        <v>74</v>
      </c>
      <c r="P317" s="15" t="s">
        <v>74</v>
      </c>
    </row>
    <row r="318" spans="10:16" x14ac:dyDescent="0.4">
      <c r="J318" s="4">
        <f t="shared" si="5"/>
        <v>44873</v>
      </c>
      <c r="K318" s="15" t="s">
        <v>74</v>
      </c>
      <c r="L318" s="15" t="s">
        <v>74</v>
      </c>
      <c r="M318" s="15" t="s">
        <v>74</v>
      </c>
      <c r="N318" s="15" t="s">
        <v>74</v>
      </c>
      <c r="O318" s="15" t="s">
        <v>74</v>
      </c>
      <c r="P318" s="15" t="s">
        <v>74</v>
      </c>
    </row>
    <row r="319" spans="10:16" x14ac:dyDescent="0.4">
      <c r="J319" s="4">
        <f t="shared" si="5"/>
        <v>44874</v>
      </c>
      <c r="K319" s="15" t="s">
        <v>74</v>
      </c>
      <c r="L319" s="15" t="s">
        <v>74</v>
      </c>
      <c r="M319" s="15" t="s">
        <v>74</v>
      </c>
      <c r="N319" s="15" t="s">
        <v>74</v>
      </c>
      <c r="O319" s="15" t="s">
        <v>74</v>
      </c>
      <c r="P319" s="15" t="s">
        <v>74</v>
      </c>
    </row>
    <row r="320" spans="10:16" x14ac:dyDescent="0.4">
      <c r="J320" s="4">
        <f t="shared" si="5"/>
        <v>44875</v>
      </c>
      <c r="K320" s="15" t="s">
        <v>74</v>
      </c>
      <c r="L320" s="15" t="s">
        <v>74</v>
      </c>
      <c r="M320" s="15" t="s">
        <v>74</v>
      </c>
      <c r="N320" s="15" t="s">
        <v>74</v>
      </c>
      <c r="O320" s="15" t="s">
        <v>74</v>
      </c>
      <c r="P320" s="15" t="s">
        <v>74</v>
      </c>
    </row>
    <row r="321" spans="10:16" x14ac:dyDescent="0.4">
      <c r="J321" s="4">
        <f t="shared" si="5"/>
        <v>44876</v>
      </c>
      <c r="K321" s="15" t="s">
        <v>74</v>
      </c>
      <c r="L321" s="15" t="s">
        <v>74</v>
      </c>
      <c r="M321" s="15" t="s">
        <v>74</v>
      </c>
      <c r="N321" s="15" t="s">
        <v>74</v>
      </c>
      <c r="O321" s="15" t="s">
        <v>74</v>
      </c>
      <c r="P321" s="15" t="s">
        <v>74</v>
      </c>
    </row>
    <row r="322" spans="10:16" x14ac:dyDescent="0.4">
      <c r="J322" s="4">
        <f t="shared" si="5"/>
        <v>44877</v>
      </c>
      <c r="K322" s="15" t="s">
        <v>74</v>
      </c>
      <c r="L322" s="15" t="s">
        <v>74</v>
      </c>
      <c r="M322" s="15" t="s">
        <v>74</v>
      </c>
      <c r="N322" s="15" t="s">
        <v>74</v>
      </c>
      <c r="O322" s="15" t="s">
        <v>74</v>
      </c>
      <c r="P322" s="15" t="s">
        <v>74</v>
      </c>
    </row>
    <row r="323" spans="10:16" x14ac:dyDescent="0.4">
      <c r="J323" s="4">
        <f t="shared" si="5"/>
        <v>44878</v>
      </c>
      <c r="K323" s="15" t="s">
        <v>74</v>
      </c>
      <c r="L323" s="15" t="s">
        <v>74</v>
      </c>
      <c r="M323" s="15" t="s">
        <v>74</v>
      </c>
      <c r="N323" s="15" t="s">
        <v>74</v>
      </c>
      <c r="O323" s="15" t="s">
        <v>74</v>
      </c>
      <c r="P323" s="15" t="s">
        <v>74</v>
      </c>
    </row>
    <row r="324" spans="10:16" x14ac:dyDescent="0.4">
      <c r="J324" s="4">
        <f t="shared" ref="J324:J387" si="6">J323+1</f>
        <v>44879</v>
      </c>
      <c r="K324" s="15" t="s">
        <v>74</v>
      </c>
      <c r="L324" s="15" t="s">
        <v>74</v>
      </c>
      <c r="M324" s="15" t="s">
        <v>74</v>
      </c>
      <c r="N324" s="15" t="s">
        <v>74</v>
      </c>
      <c r="O324" s="15" t="s">
        <v>74</v>
      </c>
      <c r="P324" s="15" t="s">
        <v>74</v>
      </c>
    </row>
    <row r="325" spans="10:16" x14ac:dyDescent="0.4">
      <c r="J325" s="4">
        <f t="shared" si="6"/>
        <v>44880</v>
      </c>
      <c r="K325" s="15" t="s">
        <v>74</v>
      </c>
      <c r="L325" s="15" t="s">
        <v>74</v>
      </c>
      <c r="M325" s="15" t="s">
        <v>74</v>
      </c>
      <c r="N325" s="15" t="s">
        <v>74</v>
      </c>
      <c r="O325" s="15" t="s">
        <v>74</v>
      </c>
      <c r="P325" s="15" t="s">
        <v>74</v>
      </c>
    </row>
    <row r="326" spans="10:16" x14ac:dyDescent="0.4">
      <c r="J326" s="4">
        <f t="shared" si="6"/>
        <v>44881</v>
      </c>
      <c r="K326" s="15" t="s">
        <v>74</v>
      </c>
      <c r="L326" s="15" t="s">
        <v>74</v>
      </c>
      <c r="M326" s="15" t="s">
        <v>74</v>
      </c>
      <c r="N326" s="15" t="s">
        <v>74</v>
      </c>
      <c r="O326" s="15" t="s">
        <v>74</v>
      </c>
      <c r="P326" s="15" t="s">
        <v>74</v>
      </c>
    </row>
    <row r="327" spans="10:16" x14ac:dyDescent="0.4">
      <c r="J327" s="4">
        <f t="shared" si="6"/>
        <v>44882</v>
      </c>
      <c r="K327" s="15" t="s">
        <v>74</v>
      </c>
      <c r="L327" s="15" t="s">
        <v>74</v>
      </c>
      <c r="M327" s="15" t="s">
        <v>74</v>
      </c>
      <c r="N327" s="15" t="s">
        <v>74</v>
      </c>
      <c r="O327" s="15" t="s">
        <v>74</v>
      </c>
      <c r="P327" s="15" t="s">
        <v>74</v>
      </c>
    </row>
    <row r="328" spans="10:16" x14ac:dyDescent="0.4">
      <c r="J328" s="4">
        <f t="shared" si="6"/>
        <v>44883</v>
      </c>
      <c r="K328" s="15" t="s">
        <v>74</v>
      </c>
      <c r="L328" s="15" t="s">
        <v>74</v>
      </c>
      <c r="M328" s="15" t="s">
        <v>74</v>
      </c>
      <c r="N328" s="15" t="s">
        <v>74</v>
      </c>
      <c r="O328" s="15" t="s">
        <v>74</v>
      </c>
      <c r="P328" s="15" t="s">
        <v>74</v>
      </c>
    </row>
    <row r="329" spans="10:16" x14ac:dyDescent="0.4">
      <c r="J329" s="4">
        <f t="shared" si="6"/>
        <v>44884</v>
      </c>
      <c r="K329" s="15" t="s">
        <v>74</v>
      </c>
      <c r="L329" s="15" t="s">
        <v>74</v>
      </c>
      <c r="M329" s="15" t="s">
        <v>74</v>
      </c>
      <c r="N329" s="15" t="s">
        <v>74</v>
      </c>
      <c r="O329" s="15" t="s">
        <v>74</v>
      </c>
      <c r="P329" s="15" t="s">
        <v>74</v>
      </c>
    </row>
    <row r="330" spans="10:16" x14ac:dyDescent="0.4">
      <c r="J330" s="4">
        <f t="shared" si="6"/>
        <v>44885</v>
      </c>
      <c r="K330" s="15" t="s">
        <v>74</v>
      </c>
      <c r="L330" s="15" t="s">
        <v>74</v>
      </c>
      <c r="M330" s="15" t="s">
        <v>74</v>
      </c>
      <c r="N330" s="15" t="s">
        <v>74</v>
      </c>
      <c r="O330" s="15" t="s">
        <v>74</v>
      </c>
      <c r="P330" s="15" t="s">
        <v>74</v>
      </c>
    </row>
    <row r="331" spans="10:16" x14ac:dyDescent="0.4">
      <c r="J331" s="4">
        <f t="shared" si="6"/>
        <v>44886</v>
      </c>
      <c r="K331" s="15" t="s">
        <v>74</v>
      </c>
      <c r="L331" s="15" t="s">
        <v>74</v>
      </c>
      <c r="M331" s="15" t="s">
        <v>74</v>
      </c>
      <c r="N331" s="15" t="s">
        <v>74</v>
      </c>
      <c r="O331" s="15" t="s">
        <v>74</v>
      </c>
      <c r="P331" s="15" t="s">
        <v>74</v>
      </c>
    </row>
    <row r="332" spans="10:16" x14ac:dyDescent="0.4">
      <c r="J332" s="4">
        <f t="shared" si="6"/>
        <v>44887</v>
      </c>
      <c r="K332" s="15" t="s">
        <v>74</v>
      </c>
      <c r="L332" s="15" t="s">
        <v>74</v>
      </c>
      <c r="M332" s="15" t="s">
        <v>74</v>
      </c>
      <c r="N332" s="15" t="s">
        <v>74</v>
      </c>
      <c r="O332" s="15" t="s">
        <v>74</v>
      </c>
      <c r="P332" s="15" t="s">
        <v>74</v>
      </c>
    </row>
    <row r="333" spans="10:16" x14ac:dyDescent="0.4">
      <c r="J333" s="4">
        <f t="shared" si="6"/>
        <v>44888</v>
      </c>
      <c r="K333" s="15" t="s">
        <v>74</v>
      </c>
      <c r="L333" s="15" t="s">
        <v>74</v>
      </c>
      <c r="M333" s="15" t="s">
        <v>74</v>
      </c>
      <c r="N333" s="15" t="s">
        <v>74</v>
      </c>
      <c r="O333" s="15" t="s">
        <v>74</v>
      </c>
      <c r="P333" s="15" t="s">
        <v>74</v>
      </c>
    </row>
    <row r="334" spans="10:16" x14ac:dyDescent="0.4">
      <c r="J334" s="4">
        <f t="shared" si="6"/>
        <v>44889</v>
      </c>
      <c r="K334" s="15" t="s">
        <v>74</v>
      </c>
      <c r="L334" s="15" t="s">
        <v>74</v>
      </c>
      <c r="M334" s="15" t="s">
        <v>74</v>
      </c>
      <c r="N334" s="15" t="s">
        <v>74</v>
      </c>
      <c r="O334" s="15" t="s">
        <v>74</v>
      </c>
      <c r="P334" s="15" t="s">
        <v>74</v>
      </c>
    </row>
    <row r="335" spans="10:16" x14ac:dyDescent="0.4">
      <c r="J335" s="4">
        <f t="shared" si="6"/>
        <v>44890</v>
      </c>
      <c r="K335" s="15" t="s">
        <v>74</v>
      </c>
      <c r="L335" s="15" t="s">
        <v>74</v>
      </c>
      <c r="M335" s="15" t="s">
        <v>74</v>
      </c>
      <c r="N335" s="15" t="s">
        <v>74</v>
      </c>
      <c r="O335" s="15" t="s">
        <v>74</v>
      </c>
      <c r="P335" s="15" t="s">
        <v>74</v>
      </c>
    </row>
    <row r="336" spans="10:16" x14ac:dyDescent="0.4">
      <c r="J336" s="4">
        <f t="shared" si="6"/>
        <v>44891</v>
      </c>
      <c r="K336" s="15" t="s">
        <v>74</v>
      </c>
      <c r="L336" s="15" t="s">
        <v>74</v>
      </c>
      <c r="M336" s="15" t="s">
        <v>74</v>
      </c>
      <c r="N336" s="15" t="s">
        <v>74</v>
      </c>
      <c r="O336" s="15" t="s">
        <v>74</v>
      </c>
      <c r="P336" s="15" t="s">
        <v>74</v>
      </c>
    </row>
    <row r="337" spans="10:16" x14ac:dyDescent="0.4">
      <c r="J337" s="4">
        <f t="shared" si="6"/>
        <v>44892</v>
      </c>
      <c r="K337" s="15" t="s">
        <v>74</v>
      </c>
      <c r="L337" s="15" t="s">
        <v>74</v>
      </c>
      <c r="M337" s="15" t="s">
        <v>74</v>
      </c>
      <c r="N337" s="15" t="s">
        <v>74</v>
      </c>
      <c r="O337" s="15" t="s">
        <v>74</v>
      </c>
      <c r="P337" s="15" t="s">
        <v>74</v>
      </c>
    </row>
    <row r="338" spans="10:16" x14ac:dyDescent="0.4">
      <c r="J338" s="4">
        <f t="shared" si="6"/>
        <v>44893</v>
      </c>
      <c r="K338" s="15" t="s">
        <v>74</v>
      </c>
      <c r="L338" s="15" t="s">
        <v>74</v>
      </c>
      <c r="M338" s="15" t="s">
        <v>74</v>
      </c>
      <c r="N338" s="15" t="s">
        <v>74</v>
      </c>
      <c r="O338" s="15" t="s">
        <v>74</v>
      </c>
      <c r="P338" s="15" t="s">
        <v>74</v>
      </c>
    </row>
    <row r="339" spans="10:16" x14ac:dyDescent="0.4">
      <c r="J339" s="4">
        <f t="shared" si="6"/>
        <v>44894</v>
      </c>
      <c r="K339" s="15" t="s">
        <v>74</v>
      </c>
      <c r="L339" s="15" t="s">
        <v>74</v>
      </c>
      <c r="M339" s="15" t="s">
        <v>74</v>
      </c>
      <c r="N339" s="15" t="s">
        <v>74</v>
      </c>
      <c r="O339" s="15" t="s">
        <v>74</v>
      </c>
      <c r="P339" s="15" t="s">
        <v>74</v>
      </c>
    </row>
    <row r="340" spans="10:16" x14ac:dyDescent="0.4">
      <c r="J340" s="4">
        <f t="shared" si="6"/>
        <v>44895</v>
      </c>
      <c r="K340" s="15" t="s">
        <v>74</v>
      </c>
      <c r="L340" s="15" t="s">
        <v>74</v>
      </c>
      <c r="M340" s="15" t="s">
        <v>74</v>
      </c>
      <c r="N340" s="15" t="s">
        <v>74</v>
      </c>
      <c r="O340" s="15" t="s">
        <v>74</v>
      </c>
      <c r="P340" s="15" t="s">
        <v>74</v>
      </c>
    </row>
    <row r="341" spans="10:16" x14ac:dyDescent="0.4">
      <c r="J341" s="4">
        <f t="shared" si="6"/>
        <v>44896</v>
      </c>
      <c r="K341" s="15" t="s">
        <v>74</v>
      </c>
      <c r="L341" s="15" t="s">
        <v>74</v>
      </c>
      <c r="M341" s="15" t="s">
        <v>74</v>
      </c>
      <c r="N341" s="15" t="s">
        <v>74</v>
      </c>
      <c r="O341" s="15" t="s">
        <v>74</v>
      </c>
      <c r="P341" s="15" t="s">
        <v>74</v>
      </c>
    </row>
    <row r="342" spans="10:16" x14ac:dyDescent="0.4">
      <c r="J342" s="4">
        <f t="shared" si="6"/>
        <v>44897</v>
      </c>
      <c r="K342" s="15" t="s">
        <v>74</v>
      </c>
      <c r="L342" s="15" t="s">
        <v>74</v>
      </c>
      <c r="M342" s="15" t="s">
        <v>74</v>
      </c>
      <c r="N342" s="15" t="s">
        <v>74</v>
      </c>
      <c r="O342" s="15" t="s">
        <v>74</v>
      </c>
      <c r="P342" s="15" t="s">
        <v>74</v>
      </c>
    </row>
    <row r="343" spans="10:16" x14ac:dyDescent="0.4">
      <c r="J343" s="4">
        <f t="shared" si="6"/>
        <v>44898</v>
      </c>
      <c r="K343" s="15" t="s">
        <v>74</v>
      </c>
      <c r="L343" s="15" t="s">
        <v>74</v>
      </c>
      <c r="M343" s="15" t="s">
        <v>74</v>
      </c>
      <c r="N343" s="15" t="s">
        <v>74</v>
      </c>
      <c r="O343" s="15" t="s">
        <v>74</v>
      </c>
      <c r="P343" s="15" t="s">
        <v>74</v>
      </c>
    </row>
    <row r="344" spans="10:16" x14ac:dyDescent="0.4">
      <c r="J344" s="4">
        <f t="shared" si="6"/>
        <v>44899</v>
      </c>
      <c r="K344" s="15" t="s">
        <v>74</v>
      </c>
      <c r="L344" s="15" t="s">
        <v>74</v>
      </c>
      <c r="M344" s="15" t="s">
        <v>74</v>
      </c>
      <c r="N344" s="15" t="s">
        <v>74</v>
      </c>
      <c r="O344" s="15" t="s">
        <v>74</v>
      </c>
      <c r="P344" s="15" t="s">
        <v>74</v>
      </c>
    </row>
    <row r="345" spans="10:16" x14ac:dyDescent="0.4">
      <c r="J345" s="4">
        <f t="shared" si="6"/>
        <v>44900</v>
      </c>
      <c r="K345" s="15" t="s">
        <v>74</v>
      </c>
      <c r="L345" s="15" t="s">
        <v>74</v>
      </c>
      <c r="M345" s="15" t="s">
        <v>74</v>
      </c>
      <c r="N345" s="15" t="s">
        <v>74</v>
      </c>
      <c r="O345" s="15" t="s">
        <v>74</v>
      </c>
      <c r="P345" s="15" t="s">
        <v>74</v>
      </c>
    </row>
    <row r="346" spans="10:16" x14ac:dyDescent="0.4">
      <c r="J346" s="4">
        <f t="shared" si="6"/>
        <v>44901</v>
      </c>
      <c r="K346" s="15" t="s">
        <v>74</v>
      </c>
      <c r="L346" s="15" t="s">
        <v>74</v>
      </c>
      <c r="M346" s="15" t="s">
        <v>74</v>
      </c>
      <c r="N346" s="15" t="s">
        <v>74</v>
      </c>
      <c r="O346" s="15" t="s">
        <v>74</v>
      </c>
      <c r="P346" s="15" t="s">
        <v>74</v>
      </c>
    </row>
    <row r="347" spans="10:16" x14ac:dyDescent="0.4">
      <c r="J347" s="4">
        <f t="shared" si="6"/>
        <v>44902</v>
      </c>
      <c r="K347" s="15" t="s">
        <v>74</v>
      </c>
      <c r="L347" s="15" t="s">
        <v>74</v>
      </c>
      <c r="M347" s="15" t="s">
        <v>74</v>
      </c>
      <c r="N347" s="15" t="s">
        <v>74</v>
      </c>
      <c r="O347" s="15" t="s">
        <v>74</v>
      </c>
      <c r="P347" s="15" t="s">
        <v>74</v>
      </c>
    </row>
    <row r="348" spans="10:16" x14ac:dyDescent="0.4">
      <c r="J348" s="4">
        <f t="shared" si="6"/>
        <v>44903</v>
      </c>
      <c r="K348" s="15" t="s">
        <v>74</v>
      </c>
      <c r="L348" s="15" t="s">
        <v>74</v>
      </c>
      <c r="M348" s="15" t="s">
        <v>74</v>
      </c>
      <c r="N348" s="15" t="s">
        <v>74</v>
      </c>
      <c r="O348" s="15" t="s">
        <v>74</v>
      </c>
      <c r="P348" s="15" t="s">
        <v>74</v>
      </c>
    </row>
    <row r="349" spans="10:16" x14ac:dyDescent="0.4">
      <c r="J349" s="4">
        <f t="shared" si="6"/>
        <v>44904</v>
      </c>
      <c r="K349" s="15" t="s">
        <v>74</v>
      </c>
      <c r="L349" s="15" t="s">
        <v>74</v>
      </c>
      <c r="M349" s="15" t="s">
        <v>74</v>
      </c>
      <c r="N349" s="15" t="s">
        <v>74</v>
      </c>
      <c r="O349" s="15" t="s">
        <v>74</v>
      </c>
      <c r="P349" s="15" t="s">
        <v>74</v>
      </c>
    </row>
    <row r="350" spans="10:16" x14ac:dyDescent="0.4">
      <c r="J350" s="4">
        <f t="shared" si="6"/>
        <v>44905</v>
      </c>
      <c r="K350" s="15" t="s">
        <v>74</v>
      </c>
      <c r="L350" s="15" t="s">
        <v>74</v>
      </c>
      <c r="M350" s="15" t="s">
        <v>74</v>
      </c>
      <c r="N350" s="15" t="s">
        <v>74</v>
      </c>
      <c r="O350" s="15" t="s">
        <v>74</v>
      </c>
      <c r="P350" s="15" t="s">
        <v>74</v>
      </c>
    </row>
    <row r="351" spans="10:16" x14ac:dyDescent="0.4">
      <c r="J351" s="4">
        <f t="shared" si="6"/>
        <v>44906</v>
      </c>
      <c r="K351" s="15" t="s">
        <v>74</v>
      </c>
      <c r="L351" s="15" t="s">
        <v>74</v>
      </c>
      <c r="M351" s="15" t="s">
        <v>74</v>
      </c>
      <c r="N351" s="15" t="s">
        <v>74</v>
      </c>
      <c r="O351" s="15" t="s">
        <v>74</v>
      </c>
      <c r="P351" s="15" t="s">
        <v>74</v>
      </c>
    </row>
    <row r="352" spans="10:16" x14ac:dyDescent="0.4">
      <c r="J352" s="4">
        <f t="shared" si="6"/>
        <v>44907</v>
      </c>
      <c r="K352" s="15" t="s">
        <v>74</v>
      </c>
      <c r="L352" s="15" t="s">
        <v>74</v>
      </c>
      <c r="M352" s="15" t="s">
        <v>74</v>
      </c>
      <c r="N352" s="15" t="s">
        <v>74</v>
      </c>
      <c r="O352" s="15" t="s">
        <v>74</v>
      </c>
      <c r="P352" s="15" t="s">
        <v>74</v>
      </c>
    </row>
    <row r="353" spans="10:16" x14ac:dyDescent="0.4">
      <c r="J353" s="4">
        <f t="shared" si="6"/>
        <v>44908</v>
      </c>
      <c r="K353" s="15" t="s">
        <v>74</v>
      </c>
      <c r="L353" s="15" t="s">
        <v>74</v>
      </c>
      <c r="M353" s="15" t="s">
        <v>74</v>
      </c>
      <c r="N353" s="15" t="s">
        <v>74</v>
      </c>
      <c r="O353" s="15" t="s">
        <v>74</v>
      </c>
      <c r="P353" s="15" t="s">
        <v>74</v>
      </c>
    </row>
    <row r="354" spans="10:16" x14ac:dyDescent="0.4">
      <c r="J354" s="4">
        <f t="shared" si="6"/>
        <v>44909</v>
      </c>
      <c r="K354" s="15" t="s">
        <v>74</v>
      </c>
      <c r="L354" s="15" t="s">
        <v>74</v>
      </c>
      <c r="M354" s="15" t="s">
        <v>74</v>
      </c>
      <c r="N354" s="15" t="s">
        <v>74</v>
      </c>
      <c r="O354" s="15" t="s">
        <v>74</v>
      </c>
      <c r="P354" s="15" t="s">
        <v>74</v>
      </c>
    </row>
    <row r="355" spans="10:16" x14ac:dyDescent="0.4">
      <c r="J355" s="4">
        <f t="shared" si="6"/>
        <v>44910</v>
      </c>
      <c r="K355" s="15" t="s">
        <v>74</v>
      </c>
      <c r="L355" s="15" t="s">
        <v>74</v>
      </c>
      <c r="M355" s="15" t="s">
        <v>74</v>
      </c>
      <c r="N355" s="15" t="s">
        <v>74</v>
      </c>
      <c r="O355" s="15" t="s">
        <v>74</v>
      </c>
      <c r="P355" s="15" t="s">
        <v>74</v>
      </c>
    </row>
    <row r="356" spans="10:16" x14ac:dyDescent="0.4">
      <c r="J356" s="4">
        <f t="shared" si="6"/>
        <v>44911</v>
      </c>
      <c r="K356" s="15" t="s">
        <v>74</v>
      </c>
      <c r="L356" s="15" t="s">
        <v>74</v>
      </c>
      <c r="M356" s="15" t="s">
        <v>74</v>
      </c>
      <c r="N356" s="15" t="s">
        <v>74</v>
      </c>
      <c r="O356" s="15" t="s">
        <v>74</v>
      </c>
      <c r="P356" s="15" t="s">
        <v>74</v>
      </c>
    </row>
    <row r="357" spans="10:16" x14ac:dyDescent="0.4">
      <c r="J357" s="4">
        <f t="shared" si="6"/>
        <v>44912</v>
      </c>
      <c r="K357" s="15" t="s">
        <v>74</v>
      </c>
      <c r="L357" s="15" t="s">
        <v>74</v>
      </c>
      <c r="M357" s="15" t="s">
        <v>74</v>
      </c>
      <c r="N357" s="15" t="s">
        <v>74</v>
      </c>
      <c r="O357" s="15" t="s">
        <v>74</v>
      </c>
      <c r="P357" s="15" t="s">
        <v>74</v>
      </c>
    </row>
    <row r="358" spans="10:16" x14ac:dyDescent="0.4">
      <c r="J358" s="4">
        <f t="shared" si="6"/>
        <v>44913</v>
      </c>
      <c r="K358" s="15" t="s">
        <v>74</v>
      </c>
      <c r="L358" s="15" t="s">
        <v>74</v>
      </c>
      <c r="M358" s="15" t="s">
        <v>74</v>
      </c>
      <c r="N358" s="15" t="s">
        <v>74</v>
      </c>
      <c r="O358" s="15" t="s">
        <v>74</v>
      </c>
      <c r="P358" s="15" t="s">
        <v>74</v>
      </c>
    </row>
    <row r="359" spans="10:16" x14ac:dyDescent="0.4">
      <c r="J359" s="4">
        <f t="shared" si="6"/>
        <v>44914</v>
      </c>
      <c r="K359" s="15" t="s">
        <v>74</v>
      </c>
      <c r="L359" s="15" t="s">
        <v>74</v>
      </c>
      <c r="M359" s="15" t="s">
        <v>74</v>
      </c>
      <c r="N359" s="15" t="s">
        <v>74</v>
      </c>
      <c r="O359" s="15" t="s">
        <v>74</v>
      </c>
      <c r="P359" s="15" t="s">
        <v>74</v>
      </c>
    </row>
    <row r="360" spans="10:16" x14ac:dyDescent="0.4">
      <c r="J360" s="4">
        <f t="shared" si="6"/>
        <v>44915</v>
      </c>
      <c r="K360" s="15" t="s">
        <v>74</v>
      </c>
      <c r="L360" s="15" t="s">
        <v>74</v>
      </c>
      <c r="M360" s="15" t="s">
        <v>74</v>
      </c>
      <c r="N360" s="15" t="s">
        <v>74</v>
      </c>
      <c r="O360" s="15" t="s">
        <v>74</v>
      </c>
      <c r="P360" s="15" t="s">
        <v>74</v>
      </c>
    </row>
    <row r="361" spans="10:16" x14ac:dyDescent="0.4">
      <c r="J361" s="4">
        <f t="shared" si="6"/>
        <v>44916</v>
      </c>
      <c r="K361" s="15" t="s">
        <v>74</v>
      </c>
      <c r="L361" s="15" t="s">
        <v>74</v>
      </c>
      <c r="M361" s="15" t="s">
        <v>74</v>
      </c>
      <c r="N361" s="15" t="s">
        <v>74</v>
      </c>
      <c r="O361" s="15" t="s">
        <v>74</v>
      </c>
      <c r="P361" s="15" t="s">
        <v>74</v>
      </c>
    </row>
    <row r="362" spans="10:16" x14ac:dyDescent="0.4">
      <c r="J362" s="4">
        <f t="shared" si="6"/>
        <v>44917</v>
      </c>
      <c r="K362" s="15" t="s">
        <v>74</v>
      </c>
      <c r="L362" s="15" t="s">
        <v>74</v>
      </c>
      <c r="M362" s="15" t="s">
        <v>74</v>
      </c>
      <c r="N362" s="15" t="s">
        <v>74</v>
      </c>
      <c r="O362" s="15" t="s">
        <v>74</v>
      </c>
      <c r="P362" s="15" t="s">
        <v>74</v>
      </c>
    </row>
    <row r="363" spans="10:16" x14ac:dyDescent="0.4">
      <c r="J363" s="4">
        <f t="shared" si="6"/>
        <v>44918</v>
      </c>
      <c r="K363" s="15" t="s">
        <v>74</v>
      </c>
      <c r="L363" s="15" t="s">
        <v>74</v>
      </c>
      <c r="M363" s="15" t="s">
        <v>74</v>
      </c>
      <c r="N363" s="15" t="s">
        <v>74</v>
      </c>
      <c r="O363" s="15" t="s">
        <v>74</v>
      </c>
      <c r="P363" s="15" t="s">
        <v>74</v>
      </c>
    </row>
    <row r="364" spans="10:16" x14ac:dyDescent="0.4">
      <c r="J364" s="4">
        <f t="shared" si="6"/>
        <v>44919</v>
      </c>
      <c r="K364" s="15" t="s">
        <v>74</v>
      </c>
      <c r="L364" s="15" t="s">
        <v>74</v>
      </c>
      <c r="M364" s="15" t="s">
        <v>74</v>
      </c>
      <c r="N364" s="15" t="s">
        <v>74</v>
      </c>
      <c r="O364" s="15" t="s">
        <v>74</v>
      </c>
      <c r="P364" s="15" t="s">
        <v>74</v>
      </c>
    </row>
    <row r="365" spans="10:16" x14ac:dyDescent="0.4">
      <c r="J365" s="4">
        <f t="shared" si="6"/>
        <v>44920</v>
      </c>
      <c r="K365" s="15" t="s">
        <v>74</v>
      </c>
      <c r="L365" s="15" t="s">
        <v>74</v>
      </c>
      <c r="M365" s="15" t="s">
        <v>74</v>
      </c>
      <c r="N365" s="15" t="s">
        <v>74</v>
      </c>
      <c r="O365" s="15" t="s">
        <v>74</v>
      </c>
      <c r="P365" s="15" t="s">
        <v>74</v>
      </c>
    </row>
    <row r="366" spans="10:16" x14ac:dyDescent="0.4">
      <c r="J366" s="4">
        <f t="shared" si="6"/>
        <v>44921</v>
      </c>
      <c r="K366" s="15" t="s">
        <v>74</v>
      </c>
      <c r="L366" s="15" t="s">
        <v>74</v>
      </c>
      <c r="M366" s="15" t="s">
        <v>74</v>
      </c>
      <c r="N366" s="15" t="s">
        <v>74</v>
      </c>
      <c r="O366" s="15" t="s">
        <v>74</v>
      </c>
      <c r="P366" s="15" t="s">
        <v>74</v>
      </c>
    </row>
    <row r="367" spans="10:16" x14ac:dyDescent="0.4">
      <c r="J367" s="4">
        <f t="shared" si="6"/>
        <v>44922</v>
      </c>
      <c r="K367" s="15" t="s">
        <v>74</v>
      </c>
      <c r="L367" s="15" t="s">
        <v>74</v>
      </c>
      <c r="M367" s="15" t="s">
        <v>74</v>
      </c>
      <c r="N367" s="15" t="s">
        <v>74</v>
      </c>
      <c r="O367" s="15" t="s">
        <v>74</v>
      </c>
      <c r="P367" s="15" t="s">
        <v>74</v>
      </c>
    </row>
    <row r="368" spans="10:16" x14ac:dyDescent="0.4">
      <c r="J368" s="4">
        <f t="shared" si="6"/>
        <v>44923</v>
      </c>
      <c r="K368" s="15" t="s">
        <v>74</v>
      </c>
      <c r="L368" s="15" t="s">
        <v>74</v>
      </c>
      <c r="M368" s="15" t="s">
        <v>74</v>
      </c>
      <c r="N368" s="15" t="s">
        <v>74</v>
      </c>
      <c r="O368" s="15" t="s">
        <v>74</v>
      </c>
      <c r="P368" s="15" t="s">
        <v>74</v>
      </c>
    </row>
    <row r="369" spans="10:16" x14ac:dyDescent="0.4">
      <c r="J369" s="4">
        <f t="shared" si="6"/>
        <v>44924</v>
      </c>
      <c r="K369" s="15" t="s">
        <v>74</v>
      </c>
      <c r="L369" s="15" t="s">
        <v>74</v>
      </c>
      <c r="M369" s="15" t="s">
        <v>74</v>
      </c>
      <c r="N369" s="15" t="s">
        <v>74</v>
      </c>
      <c r="O369" s="15" t="s">
        <v>74</v>
      </c>
      <c r="P369" s="15" t="s">
        <v>74</v>
      </c>
    </row>
    <row r="370" spans="10:16" x14ac:dyDescent="0.4">
      <c r="J370" s="4">
        <f t="shared" si="6"/>
        <v>44925</v>
      </c>
      <c r="K370" s="15" t="s">
        <v>74</v>
      </c>
      <c r="L370" s="15" t="s">
        <v>74</v>
      </c>
      <c r="M370" s="15" t="s">
        <v>74</v>
      </c>
      <c r="N370" s="15" t="s">
        <v>74</v>
      </c>
      <c r="O370" s="15" t="s">
        <v>74</v>
      </c>
      <c r="P370" s="15" t="s">
        <v>74</v>
      </c>
    </row>
    <row r="371" spans="10:16" x14ac:dyDescent="0.4">
      <c r="J371" s="4">
        <f t="shared" si="6"/>
        <v>44926</v>
      </c>
      <c r="K371" s="15" t="s">
        <v>74</v>
      </c>
      <c r="L371" s="15" t="s">
        <v>74</v>
      </c>
      <c r="M371" s="15" t="s">
        <v>74</v>
      </c>
      <c r="N371" s="15" t="s">
        <v>74</v>
      </c>
      <c r="O371" s="15" t="s">
        <v>74</v>
      </c>
      <c r="P371" s="15" t="s">
        <v>74</v>
      </c>
    </row>
    <row r="372" spans="10:16" x14ac:dyDescent="0.4">
      <c r="J372" s="4">
        <f t="shared" si="6"/>
        <v>44927</v>
      </c>
      <c r="M372" s="15" t="s">
        <v>74</v>
      </c>
      <c r="N372" s="15" t="s">
        <v>74</v>
      </c>
      <c r="O372" s="15" t="s">
        <v>74</v>
      </c>
      <c r="P372" s="15" t="s">
        <v>74</v>
      </c>
    </row>
    <row r="373" spans="10:16" x14ac:dyDescent="0.4">
      <c r="J373" s="4">
        <f t="shared" si="6"/>
        <v>44928</v>
      </c>
      <c r="K373" s="15" t="s">
        <v>200</v>
      </c>
      <c r="L373" s="15" t="s">
        <v>201</v>
      </c>
      <c r="M373" s="15" t="s">
        <v>202</v>
      </c>
      <c r="N373" s="15" t="s">
        <v>74</v>
      </c>
      <c r="O373" s="15" t="s">
        <v>74</v>
      </c>
      <c r="P373" s="15" t="s">
        <v>74</v>
      </c>
    </row>
    <row r="374" spans="10:16" x14ac:dyDescent="0.4">
      <c r="J374" s="4">
        <f t="shared" si="6"/>
        <v>44929</v>
      </c>
      <c r="K374" s="15" t="s">
        <v>74</v>
      </c>
      <c r="L374" s="15" t="s">
        <v>74</v>
      </c>
      <c r="M374" s="15" t="s">
        <v>74</v>
      </c>
      <c r="N374" s="15" t="s">
        <v>74</v>
      </c>
      <c r="O374" s="15" t="s">
        <v>74</v>
      </c>
      <c r="P374" s="15" t="s">
        <v>74</v>
      </c>
    </row>
    <row r="375" spans="10:16" x14ac:dyDescent="0.4">
      <c r="J375" s="4">
        <f t="shared" si="6"/>
        <v>44930</v>
      </c>
      <c r="K375" s="15" t="s">
        <v>74</v>
      </c>
      <c r="L375" s="15" t="s">
        <v>74</v>
      </c>
      <c r="M375" s="15" t="s">
        <v>74</v>
      </c>
      <c r="N375" s="15" t="s">
        <v>74</v>
      </c>
      <c r="O375" s="15" t="s">
        <v>74</v>
      </c>
      <c r="P375" s="15" t="s">
        <v>74</v>
      </c>
    </row>
    <row r="376" spans="10:16" x14ac:dyDescent="0.4">
      <c r="J376" s="4">
        <f t="shared" si="6"/>
        <v>44931</v>
      </c>
      <c r="K376" s="15" t="s">
        <v>74</v>
      </c>
      <c r="L376" s="15" t="s">
        <v>74</v>
      </c>
      <c r="M376" s="15" t="s">
        <v>74</v>
      </c>
      <c r="N376" s="15" t="s">
        <v>74</v>
      </c>
      <c r="O376" s="15" t="s">
        <v>74</v>
      </c>
      <c r="P376" s="15" t="s">
        <v>74</v>
      </c>
    </row>
    <row r="377" spans="10:16" x14ac:dyDescent="0.4">
      <c r="J377" s="4">
        <f t="shared" si="6"/>
        <v>44932</v>
      </c>
      <c r="K377" s="15" t="s">
        <v>74</v>
      </c>
      <c r="L377" s="15" t="s">
        <v>74</v>
      </c>
      <c r="M377" s="15" t="s">
        <v>74</v>
      </c>
      <c r="N377" s="15" t="s">
        <v>74</v>
      </c>
      <c r="O377" s="15" t="s">
        <v>74</v>
      </c>
      <c r="P377" s="15" t="s">
        <v>74</v>
      </c>
    </row>
    <row r="378" spans="10:16" x14ac:dyDescent="0.4">
      <c r="J378" s="4">
        <f t="shared" si="6"/>
        <v>44933</v>
      </c>
      <c r="K378" s="15" t="s">
        <v>74</v>
      </c>
      <c r="L378" s="15" t="s">
        <v>74</v>
      </c>
      <c r="M378" s="15" t="s">
        <v>74</v>
      </c>
      <c r="N378" s="15" t="s">
        <v>74</v>
      </c>
      <c r="O378" s="15" t="s">
        <v>74</v>
      </c>
      <c r="P378" s="15" t="s">
        <v>74</v>
      </c>
    </row>
    <row r="379" spans="10:16" x14ac:dyDescent="0.4">
      <c r="J379" s="4">
        <f t="shared" si="6"/>
        <v>44934</v>
      </c>
      <c r="K379" s="15" t="s">
        <v>74</v>
      </c>
      <c r="L379" s="15" t="s">
        <v>74</v>
      </c>
      <c r="M379" s="15" t="s">
        <v>74</v>
      </c>
      <c r="N379" s="15" t="s">
        <v>74</v>
      </c>
      <c r="O379" s="15" t="s">
        <v>74</v>
      </c>
      <c r="P379" s="15" t="s">
        <v>74</v>
      </c>
    </row>
    <row r="380" spans="10:16" x14ac:dyDescent="0.4">
      <c r="J380" s="4">
        <f t="shared" si="6"/>
        <v>44935</v>
      </c>
      <c r="K380" s="15" t="s">
        <v>74</v>
      </c>
      <c r="L380" s="15" t="s">
        <v>74</v>
      </c>
      <c r="M380" s="15" t="s">
        <v>74</v>
      </c>
      <c r="N380" s="15" t="s">
        <v>74</v>
      </c>
      <c r="O380" s="15" t="s">
        <v>74</v>
      </c>
      <c r="P380" s="15" t="s">
        <v>74</v>
      </c>
    </row>
    <row r="381" spans="10:16" x14ac:dyDescent="0.4">
      <c r="J381" s="4">
        <f t="shared" si="6"/>
        <v>44936</v>
      </c>
      <c r="K381" s="15" t="s">
        <v>74</v>
      </c>
      <c r="L381" s="15" t="s">
        <v>74</v>
      </c>
      <c r="M381" s="15" t="s">
        <v>74</v>
      </c>
      <c r="N381" s="15" t="s">
        <v>74</v>
      </c>
      <c r="O381" s="15" t="s">
        <v>74</v>
      </c>
      <c r="P381" s="15" t="s">
        <v>74</v>
      </c>
    </row>
    <row r="382" spans="10:16" x14ac:dyDescent="0.4">
      <c r="J382" s="4">
        <f t="shared" si="6"/>
        <v>44937</v>
      </c>
      <c r="K382" s="15" t="s">
        <v>74</v>
      </c>
      <c r="L382" s="15" t="s">
        <v>74</v>
      </c>
      <c r="M382" s="15" t="s">
        <v>74</v>
      </c>
      <c r="N382" s="15" t="s">
        <v>74</v>
      </c>
      <c r="O382" s="15" t="s">
        <v>74</v>
      </c>
      <c r="P382" s="15" t="s">
        <v>74</v>
      </c>
    </row>
    <row r="383" spans="10:16" x14ac:dyDescent="0.4">
      <c r="J383" s="4">
        <f t="shared" si="6"/>
        <v>44938</v>
      </c>
      <c r="K383" s="15" t="s">
        <v>74</v>
      </c>
      <c r="L383" s="15" t="s">
        <v>74</v>
      </c>
      <c r="M383" s="15" t="s">
        <v>74</v>
      </c>
      <c r="N383" s="15" t="s">
        <v>74</v>
      </c>
      <c r="O383" s="15" t="s">
        <v>74</v>
      </c>
      <c r="P383" s="15" t="s">
        <v>74</v>
      </c>
    </row>
    <row r="384" spans="10:16" x14ac:dyDescent="0.4">
      <c r="J384" s="4">
        <f t="shared" si="6"/>
        <v>44939</v>
      </c>
      <c r="K384" s="15" t="s">
        <v>74</v>
      </c>
      <c r="L384" s="15" t="s">
        <v>74</v>
      </c>
      <c r="M384" s="15" t="s">
        <v>74</v>
      </c>
      <c r="N384" s="15" t="s">
        <v>74</v>
      </c>
      <c r="O384" s="15" t="s">
        <v>74</v>
      </c>
      <c r="P384" s="15" t="s">
        <v>74</v>
      </c>
    </row>
    <row r="385" spans="10:16" x14ac:dyDescent="0.4">
      <c r="J385" s="4">
        <f t="shared" si="6"/>
        <v>44940</v>
      </c>
      <c r="K385" s="15" t="s">
        <v>74</v>
      </c>
      <c r="L385" s="15" t="s">
        <v>74</v>
      </c>
      <c r="M385" s="15" t="s">
        <v>74</v>
      </c>
      <c r="N385" s="15" t="s">
        <v>74</v>
      </c>
      <c r="O385" s="15" t="s">
        <v>74</v>
      </c>
      <c r="P385" s="15" t="s">
        <v>74</v>
      </c>
    </row>
    <row r="386" spans="10:16" x14ac:dyDescent="0.4">
      <c r="J386" s="4">
        <f t="shared" si="6"/>
        <v>44941</v>
      </c>
      <c r="K386" s="15" t="s">
        <v>74</v>
      </c>
      <c r="L386" s="15" t="s">
        <v>74</v>
      </c>
      <c r="M386" s="15" t="s">
        <v>74</v>
      </c>
      <c r="N386" s="15" t="s">
        <v>74</v>
      </c>
      <c r="O386" s="15" t="s">
        <v>74</v>
      </c>
      <c r="P386" s="15" t="s">
        <v>74</v>
      </c>
    </row>
    <row r="387" spans="10:16" x14ac:dyDescent="0.4">
      <c r="J387" s="4">
        <f t="shared" si="6"/>
        <v>44942</v>
      </c>
      <c r="K387" s="15" t="s">
        <v>74</v>
      </c>
      <c r="L387" s="15" t="s">
        <v>74</v>
      </c>
      <c r="M387" s="15" t="s">
        <v>74</v>
      </c>
      <c r="N387" s="15" t="s">
        <v>74</v>
      </c>
      <c r="O387" s="15" t="s">
        <v>74</v>
      </c>
      <c r="P387" s="15" t="s">
        <v>74</v>
      </c>
    </row>
    <row r="388" spans="10:16" x14ac:dyDescent="0.4">
      <c r="J388" s="4">
        <f t="shared" ref="J388:J442" si="7">J387+1</f>
        <v>44943</v>
      </c>
      <c r="K388" s="15" t="s">
        <v>74</v>
      </c>
      <c r="L388" s="15" t="s">
        <v>74</v>
      </c>
      <c r="M388" s="15" t="s">
        <v>74</v>
      </c>
      <c r="N388" s="15" t="s">
        <v>74</v>
      </c>
      <c r="O388" s="15" t="s">
        <v>74</v>
      </c>
      <c r="P388" s="15" t="s">
        <v>74</v>
      </c>
    </row>
    <row r="389" spans="10:16" x14ac:dyDescent="0.4">
      <c r="J389" s="4">
        <f t="shared" si="7"/>
        <v>44944</v>
      </c>
      <c r="K389" s="15" t="s">
        <v>74</v>
      </c>
      <c r="L389" s="15" t="s">
        <v>74</v>
      </c>
      <c r="M389" s="15" t="s">
        <v>74</v>
      </c>
      <c r="N389" s="15" t="s">
        <v>74</v>
      </c>
      <c r="O389" s="15" t="s">
        <v>74</v>
      </c>
      <c r="P389" s="15" t="s">
        <v>74</v>
      </c>
    </row>
    <row r="390" spans="10:16" x14ac:dyDescent="0.4">
      <c r="J390" s="4">
        <f t="shared" si="7"/>
        <v>44945</v>
      </c>
      <c r="K390" s="15" t="s">
        <v>74</v>
      </c>
      <c r="L390" s="15" t="s">
        <v>74</v>
      </c>
      <c r="M390" s="15" t="s">
        <v>74</v>
      </c>
      <c r="N390" s="15" t="s">
        <v>74</v>
      </c>
      <c r="O390" s="15" t="s">
        <v>74</v>
      </c>
      <c r="P390" s="15" t="s">
        <v>74</v>
      </c>
    </row>
    <row r="391" spans="10:16" x14ac:dyDescent="0.4">
      <c r="J391" s="4">
        <f t="shared" si="7"/>
        <v>44946</v>
      </c>
      <c r="K391" s="15" t="s">
        <v>74</v>
      </c>
      <c r="L391" s="15" t="s">
        <v>74</v>
      </c>
      <c r="M391" s="15" t="s">
        <v>74</v>
      </c>
      <c r="N391" s="15" t="s">
        <v>74</v>
      </c>
      <c r="O391" s="15" t="s">
        <v>74</v>
      </c>
      <c r="P391" s="15" t="s">
        <v>74</v>
      </c>
    </row>
    <row r="392" spans="10:16" x14ac:dyDescent="0.4">
      <c r="J392" s="4">
        <f t="shared" si="7"/>
        <v>44947</v>
      </c>
      <c r="K392" s="15" t="s">
        <v>74</v>
      </c>
      <c r="L392" s="15" t="s">
        <v>74</v>
      </c>
      <c r="M392" s="15" t="s">
        <v>74</v>
      </c>
      <c r="N392" s="15" t="s">
        <v>74</v>
      </c>
      <c r="O392" s="15" t="s">
        <v>74</v>
      </c>
      <c r="P392" s="15" t="s">
        <v>74</v>
      </c>
    </row>
    <row r="393" spans="10:16" x14ac:dyDescent="0.4">
      <c r="J393" s="4">
        <f t="shared" si="7"/>
        <v>44948</v>
      </c>
      <c r="K393" s="15" t="s">
        <v>74</v>
      </c>
      <c r="L393" s="15" t="s">
        <v>74</v>
      </c>
      <c r="M393" s="15" t="s">
        <v>74</v>
      </c>
      <c r="N393" s="15" t="s">
        <v>74</v>
      </c>
      <c r="O393" s="15" t="s">
        <v>74</v>
      </c>
      <c r="P393" s="15" t="s">
        <v>74</v>
      </c>
    </row>
    <row r="394" spans="10:16" x14ac:dyDescent="0.4">
      <c r="J394" s="4">
        <f t="shared" si="7"/>
        <v>44949</v>
      </c>
      <c r="K394" s="15" t="s">
        <v>74</v>
      </c>
      <c r="L394" s="15" t="s">
        <v>74</v>
      </c>
      <c r="M394" s="15" t="s">
        <v>74</v>
      </c>
      <c r="N394" s="15" t="s">
        <v>74</v>
      </c>
      <c r="O394" s="15" t="s">
        <v>74</v>
      </c>
      <c r="P394" s="15" t="s">
        <v>74</v>
      </c>
    </row>
    <row r="395" spans="10:16" x14ac:dyDescent="0.4">
      <c r="J395" s="4">
        <f t="shared" si="7"/>
        <v>44950</v>
      </c>
      <c r="K395" s="15" t="s">
        <v>74</v>
      </c>
      <c r="L395" s="15" t="s">
        <v>74</v>
      </c>
      <c r="M395" s="15" t="s">
        <v>74</v>
      </c>
      <c r="N395" s="15" t="s">
        <v>74</v>
      </c>
      <c r="O395" s="15" t="s">
        <v>74</v>
      </c>
      <c r="P395" s="15" t="s">
        <v>74</v>
      </c>
    </row>
    <row r="396" spans="10:16" x14ac:dyDescent="0.4">
      <c r="J396" s="4">
        <f t="shared" si="7"/>
        <v>44951</v>
      </c>
      <c r="K396" s="15" t="s">
        <v>74</v>
      </c>
      <c r="L396" s="15" t="s">
        <v>74</v>
      </c>
      <c r="M396" s="15" t="s">
        <v>74</v>
      </c>
      <c r="N396" s="15" t="s">
        <v>74</v>
      </c>
      <c r="O396" s="15" t="s">
        <v>74</v>
      </c>
      <c r="P396" s="15" t="s">
        <v>74</v>
      </c>
    </row>
    <row r="397" spans="10:16" x14ac:dyDescent="0.4">
      <c r="J397" s="4">
        <f t="shared" si="7"/>
        <v>44952</v>
      </c>
      <c r="K397" s="15" t="s">
        <v>74</v>
      </c>
      <c r="L397" s="15" t="s">
        <v>74</v>
      </c>
      <c r="M397" s="15" t="s">
        <v>74</v>
      </c>
      <c r="N397" s="15" t="s">
        <v>74</v>
      </c>
      <c r="O397" s="15" t="s">
        <v>74</v>
      </c>
      <c r="P397" s="15" t="s">
        <v>74</v>
      </c>
    </row>
    <row r="398" spans="10:16" x14ac:dyDescent="0.4">
      <c r="J398" s="4">
        <f t="shared" si="7"/>
        <v>44953</v>
      </c>
      <c r="K398" s="15" t="s">
        <v>74</v>
      </c>
      <c r="L398" s="15" t="s">
        <v>74</v>
      </c>
      <c r="M398" s="15" t="s">
        <v>74</v>
      </c>
      <c r="N398" s="15" t="s">
        <v>74</v>
      </c>
      <c r="O398" s="15" t="s">
        <v>74</v>
      </c>
      <c r="P398" s="15" t="s">
        <v>74</v>
      </c>
    </row>
    <row r="399" spans="10:16" x14ac:dyDescent="0.4">
      <c r="J399" s="4">
        <f t="shared" si="7"/>
        <v>44954</v>
      </c>
      <c r="K399" s="15" t="s">
        <v>74</v>
      </c>
      <c r="L399" s="15" t="s">
        <v>74</v>
      </c>
      <c r="M399" s="15" t="s">
        <v>74</v>
      </c>
      <c r="N399" s="15" t="s">
        <v>74</v>
      </c>
      <c r="O399" s="15" t="s">
        <v>74</v>
      </c>
      <c r="P399" s="15" t="s">
        <v>74</v>
      </c>
    </row>
    <row r="400" spans="10:16" x14ac:dyDescent="0.4">
      <c r="J400" s="4">
        <f t="shared" si="7"/>
        <v>44955</v>
      </c>
      <c r="K400" s="15" t="s">
        <v>74</v>
      </c>
      <c r="L400" s="15" t="s">
        <v>74</v>
      </c>
      <c r="M400" s="15" t="s">
        <v>74</v>
      </c>
      <c r="N400" s="15" t="s">
        <v>74</v>
      </c>
      <c r="O400" s="15" t="s">
        <v>74</v>
      </c>
      <c r="P400" s="15" t="s">
        <v>74</v>
      </c>
    </row>
    <row r="401" spans="10:16" x14ac:dyDescent="0.4">
      <c r="J401" s="4">
        <f t="shared" si="7"/>
        <v>44956</v>
      </c>
      <c r="K401" s="15" t="s">
        <v>74</v>
      </c>
      <c r="L401" s="15" t="s">
        <v>74</v>
      </c>
      <c r="M401" s="15" t="s">
        <v>74</v>
      </c>
      <c r="N401" s="15" t="s">
        <v>74</v>
      </c>
      <c r="O401" s="15" t="s">
        <v>74</v>
      </c>
      <c r="P401" s="15" t="s">
        <v>74</v>
      </c>
    </row>
    <row r="402" spans="10:16" x14ac:dyDescent="0.4">
      <c r="J402" s="4">
        <f t="shared" si="7"/>
        <v>44957</v>
      </c>
      <c r="K402" s="15" t="s">
        <v>74</v>
      </c>
      <c r="L402" s="15" t="s">
        <v>74</v>
      </c>
      <c r="M402" s="15" t="s">
        <v>74</v>
      </c>
      <c r="N402" s="15" t="s">
        <v>74</v>
      </c>
      <c r="O402" s="15" t="s">
        <v>74</v>
      </c>
      <c r="P402" s="15" t="s">
        <v>74</v>
      </c>
    </row>
    <row r="403" spans="10:16" x14ac:dyDescent="0.4">
      <c r="J403" s="4">
        <f t="shared" si="7"/>
        <v>44958</v>
      </c>
      <c r="K403" s="15" t="s">
        <v>74</v>
      </c>
      <c r="L403" s="15" t="s">
        <v>74</v>
      </c>
      <c r="M403" s="15" t="s">
        <v>74</v>
      </c>
      <c r="N403" s="15" t="s">
        <v>74</v>
      </c>
      <c r="O403" s="15" t="s">
        <v>74</v>
      </c>
      <c r="P403" s="15" t="s">
        <v>74</v>
      </c>
    </row>
    <row r="404" spans="10:16" x14ac:dyDescent="0.4">
      <c r="J404" s="4">
        <f t="shared" si="7"/>
        <v>44959</v>
      </c>
      <c r="K404" s="15" t="s">
        <v>74</v>
      </c>
      <c r="L404" s="15" t="s">
        <v>74</v>
      </c>
      <c r="M404" s="15" t="s">
        <v>74</v>
      </c>
      <c r="N404" s="15" t="s">
        <v>74</v>
      </c>
      <c r="O404" s="15" t="s">
        <v>74</v>
      </c>
      <c r="P404" s="15" t="s">
        <v>74</v>
      </c>
    </row>
    <row r="405" spans="10:16" x14ac:dyDescent="0.4">
      <c r="J405" s="4">
        <f t="shared" si="7"/>
        <v>44960</v>
      </c>
      <c r="K405" s="15" t="s">
        <v>74</v>
      </c>
      <c r="L405" s="15" t="s">
        <v>74</v>
      </c>
      <c r="M405" s="15" t="s">
        <v>74</v>
      </c>
      <c r="N405" s="15" t="s">
        <v>74</v>
      </c>
      <c r="O405" s="15" t="s">
        <v>74</v>
      </c>
      <c r="P405" s="15" t="s">
        <v>74</v>
      </c>
    </row>
    <row r="406" spans="10:16" x14ac:dyDescent="0.4">
      <c r="J406" s="4">
        <f t="shared" si="7"/>
        <v>44961</v>
      </c>
      <c r="K406" s="15" t="s">
        <v>74</v>
      </c>
      <c r="L406" s="15" t="s">
        <v>74</v>
      </c>
      <c r="M406" s="15" t="s">
        <v>74</v>
      </c>
      <c r="N406" s="15" t="s">
        <v>74</v>
      </c>
      <c r="O406" s="15" t="s">
        <v>74</v>
      </c>
      <c r="P406" s="15" t="s">
        <v>74</v>
      </c>
    </row>
    <row r="407" spans="10:16" x14ac:dyDescent="0.4">
      <c r="J407" s="4">
        <f t="shared" si="7"/>
        <v>44962</v>
      </c>
      <c r="K407" s="15" t="s">
        <v>74</v>
      </c>
      <c r="L407" s="15" t="s">
        <v>74</v>
      </c>
      <c r="M407" s="15" t="s">
        <v>74</v>
      </c>
      <c r="N407" s="15" t="s">
        <v>74</v>
      </c>
      <c r="O407" s="15" t="s">
        <v>74</v>
      </c>
      <c r="P407" s="15" t="s">
        <v>74</v>
      </c>
    </row>
    <row r="408" spans="10:16" x14ac:dyDescent="0.4">
      <c r="J408" s="4">
        <f t="shared" si="7"/>
        <v>44963</v>
      </c>
      <c r="K408" s="15" t="s">
        <v>74</v>
      </c>
      <c r="L408" s="15" t="s">
        <v>74</v>
      </c>
      <c r="M408" s="15" t="s">
        <v>74</v>
      </c>
      <c r="N408" s="15" t="s">
        <v>74</v>
      </c>
      <c r="O408" s="15" t="s">
        <v>74</v>
      </c>
      <c r="P408" s="15" t="s">
        <v>74</v>
      </c>
    </row>
    <row r="409" spans="10:16" x14ac:dyDescent="0.4">
      <c r="J409" s="4">
        <f t="shared" si="7"/>
        <v>44964</v>
      </c>
      <c r="K409" s="15" t="s">
        <v>74</v>
      </c>
      <c r="L409" s="15" t="s">
        <v>74</v>
      </c>
      <c r="M409" s="15" t="s">
        <v>74</v>
      </c>
      <c r="N409" s="15" t="s">
        <v>74</v>
      </c>
      <c r="O409" s="15" t="s">
        <v>74</v>
      </c>
      <c r="P409" s="15" t="s">
        <v>74</v>
      </c>
    </row>
    <row r="410" spans="10:16" x14ac:dyDescent="0.4">
      <c r="J410" s="4">
        <f t="shared" si="7"/>
        <v>44965</v>
      </c>
      <c r="K410" s="15" t="s">
        <v>74</v>
      </c>
      <c r="L410" s="15" t="s">
        <v>74</v>
      </c>
      <c r="M410" s="15" t="s">
        <v>74</v>
      </c>
      <c r="N410" s="15" t="s">
        <v>74</v>
      </c>
      <c r="O410" s="15" t="s">
        <v>74</v>
      </c>
      <c r="P410" s="15" t="s">
        <v>74</v>
      </c>
    </row>
    <row r="411" spans="10:16" x14ac:dyDescent="0.4">
      <c r="J411" s="4">
        <f t="shared" si="7"/>
        <v>44966</v>
      </c>
      <c r="K411" s="15" t="s">
        <v>74</v>
      </c>
      <c r="L411" s="15" t="s">
        <v>74</v>
      </c>
      <c r="M411" s="15" t="s">
        <v>74</v>
      </c>
      <c r="N411" s="15" t="s">
        <v>74</v>
      </c>
      <c r="O411" s="15" t="s">
        <v>74</v>
      </c>
      <c r="P411" s="15" t="s">
        <v>74</v>
      </c>
    </row>
    <row r="412" spans="10:16" x14ac:dyDescent="0.4">
      <c r="J412" s="4">
        <f t="shared" si="7"/>
        <v>44967</v>
      </c>
      <c r="K412" s="15" t="s">
        <v>74</v>
      </c>
      <c r="L412" s="15" t="s">
        <v>74</v>
      </c>
      <c r="M412" s="15" t="s">
        <v>74</v>
      </c>
      <c r="N412" s="15" t="s">
        <v>74</v>
      </c>
      <c r="O412" s="15" t="s">
        <v>74</v>
      </c>
      <c r="P412" s="15" t="s">
        <v>74</v>
      </c>
    </row>
    <row r="413" spans="10:16" x14ac:dyDescent="0.4">
      <c r="J413" s="4">
        <f t="shared" si="7"/>
        <v>44968</v>
      </c>
      <c r="K413" s="15" t="s">
        <v>74</v>
      </c>
      <c r="L413" s="15" t="s">
        <v>74</v>
      </c>
      <c r="M413" s="15" t="s">
        <v>74</v>
      </c>
      <c r="N413" s="15" t="s">
        <v>74</v>
      </c>
      <c r="O413" s="15" t="s">
        <v>74</v>
      </c>
      <c r="P413" s="15" t="s">
        <v>74</v>
      </c>
    </row>
    <row r="414" spans="10:16" x14ac:dyDescent="0.4">
      <c r="J414" s="4">
        <f t="shared" si="7"/>
        <v>44969</v>
      </c>
      <c r="K414" s="15" t="s">
        <v>74</v>
      </c>
      <c r="L414" s="15" t="s">
        <v>74</v>
      </c>
      <c r="M414" s="15" t="s">
        <v>74</v>
      </c>
      <c r="N414" s="15" t="s">
        <v>74</v>
      </c>
      <c r="O414" s="15" t="s">
        <v>74</v>
      </c>
      <c r="P414" s="15" t="s">
        <v>74</v>
      </c>
    </row>
    <row r="415" spans="10:16" x14ac:dyDescent="0.4">
      <c r="J415" s="4">
        <f t="shared" si="7"/>
        <v>44970</v>
      </c>
      <c r="K415" s="15" t="s">
        <v>74</v>
      </c>
      <c r="L415" s="15" t="s">
        <v>74</v>
      </c>
      <c r="M415" s="15" t="s">
        <v>74</v>
      </c>
      <c r="N415" s="15" t="s">
        <v>74</v>
      </c>
      <c r="O415" s="15" t="s">
        <v>74</v>
      </c>
      <c r="P415" s="15" t="s">
        <v>74</v>
      </c>
    </row>
    <row r="416" spans="10:16" x14ac:dyDescent="0.4">
      <c r="J416" s="4">
        <f t="shared" si="7"/>
        <v>44971</v>
      </c>
      <c r="K416" s="15" t="s">
        <v>74</v>
      </c>
      <c r="L416" s="15" t="s">
        <v>74</v>
      </c>
      <c r="M416" s="15" t="s">
        <v>74</v>
      </c>
      <c r="N416" s="15" t="s">
        <v>74</v>
      </c>
      <c r="O416" s="15" t="s">
        <v>74</v>
      </c>
      <c r="P416" s="15" t="s">
        <v>74</v>
      </c>
    </row>
    <row r="417" spans="10:16" x14ac:dyDescent="0.4">
      <c r="J417" s="4">
        <f t="shared" si="7"/>
        <v>44972</v>
      </c>
      <c r="K417" s="15" t="s">
        <v>74</v>
      </c>
      <c r="L417" s="15" t="s">
        <v>74</v>
      </c>
      <c r="M417" s="15" t="s">
        <v>74</v>
      </c>
      <c r="N417" s="15" t="s">
        <v>74</v>
      </c>
      <c r="O417" s="15" t="s">
        <v>74</v>
      </c>
      <c r="P417" s="15" t="s">
        <v>74</v>
      </c>
    </row>
    <row r="418" spans="10:16" x14ac:dyDescent="0.4">
      <c r="J418" s="4">
        <f t="shared" si="7"/>
        <v>44973</v>
      </c>
      <c r="K418" s="15" t="s">
        <v>74</v>
      </c>
      <c r="L418" s="15" t="s">
        <v>74</v>
      </c>
      <c r="M418" s="15" t="s">
        <v>74</v>
      </c>
      <c r="N418" s="15" t="s">
        <v>74</v>
      </c>
      <c r="O418" s="15" t="s">
        <v>74</v>
      </c>
      <c r="P418" s="15" t="s">
        <v>74</v>
      </c>
    </row>
    <row r="419" spans="10:16" x14ac:dyDescent="0.4">
      <c r="J419" s="4">
        <f t="shared" si="7"/>
        <v>44974</v>
      </c>
      <c r="K419" s="15" t="s">
        <v>74</v>
      </c>
      <c r="L419" s="15" t="s">
        <v>74</v>
      </c>
      <c r="M419" s="15" t="s">
        <v>74</v>
      </c>
      <c r="N419" s="15" t="s">
        <v>74</v>
      </c>
      <c r="O419" s="15" t="s">
        <v>74</v>
      </c>
      <c r="P419" s="15" t="s">
        <v>74</v>
      </c>
    </row>
    <row r="420" spans="10:16" x14ac:dyDescent="0.4">
      <c r="J420" s="4">
        <f t="shared" si="7"/>
        <v>44975</v>
      </c>
      <c r="K420" s="15" t="s">
        <v>74</v>
      </c>
      <c r="L420" s="15" t="s">
        <v>74</v>
      </c>
      <c r="M420" s="15" t="s">
        <v>74</v>
      </c>
      <c r="N420" s="15" t="s">
        <v>74</v>
      </c>
      <c r="O420" s="15" t="s">
        <v>74</v>
      </c>
      <c r="P420" s="15" t="s">
        <v>74</v>
      </c>
    </row>
    <row r="421" spans="10:16" x14ac:dyDescent="0.4">
      <c r="J421" s="4">
        <f t="shared" si="7"/>
        <v>44976</v>
      </c>
      <c r="K421" s="15" t="s">
        <v>74</v>
      </c>
      <c r="L421" s="15" t="s">
        <v>74</v>
      </c>
      <c r="M421" s="15" t="s">
        <v>74</v>
      </c>
      <c r="N421" s="15" t="s">
        <v>74</v>
      </c>
      <c r="O421" s="15" t="s">
        <v>74</v>
      </c>
      <c r="P421" s="15" t="s">
        <v>74</v>
      </c>
    </row>
    <row r="422" spans="10:16" x14ac:dyDescent="0.4">
      <c r="J422" s="4">
        <f t="shared" si="7"/>
        <v>44977</v>
      </c>
      <c r="K422" s="15" t="s">
        <v>74</v>
      </c>
      <c r="L422" s="15" t="s">
        <v>74</v>
      </c>
      <c r="M422" s="15" t="s">
        <v>74</v>
      </c>
      <c r="N422" s="15" t="s">
        <v>74</v>
      </c>
      <c r="O422" s="15" t="s">
        <v>74</v>
      </c>
      <c r="P422" s="15" t="s">
        <v>74</v>
      </c>
    </row>
    <row r="423" spans="10:16" x14ac:dyDescent="0.4">
      <c r="J423" s="4">
        <f t="shared" si="7"/>
        <v>44978</v>
      </c>
      <c r="K423" s="15" t="s">
        <v>74</v>
      </c>
      <c r="L423" s="15" t="s">
        <v>74</v>
      </c>
      <c r="M423" s="15" t="s">
        <v>74</v>
      </c>
      <c r="N423" s="15" t="s">
        <v>74</v>
      </c>
      <c r="O423" s="15" t="s">
        <v>74</v>
      </c>
      <c r="P423" s="15" t="s">
        <v>74</v>
      </c>
    </row>
    <row r="424" spans="10:16" x14ac:dyDescent="0.4">
      <c r="J424" s="4">
        <f t="shared" si="7"/>
        <v>44979</v>
      </c>
      <c r="K424" s="15" t="s">
        <v>74</v>
      </c>
      <c r="L424" s="15" t="s">
        <v>74</v>
      </c>
      <c r="M424" s="15" t="s">
        <v>74</v>
      </c>
      <c r="N424" s="15" t="s">
        <v>74</v>
      </c>
      <c r="O424" s="15" t="s">
        <v>74</v>
      </c>
      <c r="P424" s="15" t="s">
        <v>74</v>
      </c>
    </row>
    <row r="425" spans="10:16" x14ac:dyDescent="0.4">
      <c r="J425" s="4">
        <f t="shared" si="7"/>
        <v>44980</v>
      </c>
      <c r="K425" s="15" t="s">
        <v>74</v>
      </c>
      <c r="L425" s="15" t="s">
        <v>74</v>
      </c>
      <c r="M425" s="15" t="s">
        <v>74</v>
      </c>
      <c r="N425" s="15" t="s">
        <v>74</v>
      </c>
      <c r="O425" s="15" t="s">
        <v>74</v>
      </c>
      <c r="P425" s="15" t="s">
        <v>74</v>
      </c>
    </row>
    <row r="426" spans="10:16" x14ac:dyDescent="0.4">
      <c r="J426" s="4">
        <f t="shared" si="7"/>
        <v>44981</v>
      </c>
      <c r="K426" s="15" t="s">
        <v>74</v>
      </c>
      <c r="L426" s="15" t="s">
        <v>74</v>
      </c>
      <c r="M426" s="15" t="s">
        <v>74</v>
      </c>
      <c r="N426" s="15" t="s">
        <v>74</v>
      </c>
      <c r="O426" s="15" t="s">
        <v>74</v>
      </c>
      <c r="P426" s="15" t="s">
        <v>74</v>
      </c>
    </row>
    <row r="427" spans="10:16" x14ac:dyDescent="0.4">
      <c r="J427" s="4">
        <f t="shared" si="7"/>
        <v>44982</v>
      </c>
      <c r="K427" s="15" t="s">
        <v>74</v>
      </c>
      <c r="L427" s="15" t="s">
        <v>74</v>
      </c>
      <c r="M427" s="15" t="s">
        <v>74</v>
      </c>
      <c r="N427" s="15" t="s">
        <v>74</v>
      </c>
      <c r="O427" s="15" t="s">
        <v>74</v>
      </c>
      <c r="P427" s="15" t="s">
        <v>74</v>
      </c>
    </row>
    <row r="428" spans="10:16" x14ac:dyDescent="0.4">
      <c r="J428" s="4">
        <f t="shared" si="7"/>
        <v>44983</v>
      </c>
      <c r="K428" s="15" t="s">
        <v>74</v>
      </c>
      <c r="L428" s="15" t="s">
        <v>74</v>
      </c>
      <c r="M428" s="15" t="s">
        <v>74</v>
      </c>
      <c r="N428" s="15" t="s">
        <v>74</v>
      </c>
      <c r="O428" s="15" t="s">
        <v>74</v>
      </c>
      <c r="P428" s="15" t="s">
        <v>74</v>
      </c>
    </row>
    <row r="429" spans="10:16" x14ac:dyDescent="0.4">
      <c r="J429" s="4">
        <f t="shared" si="7"/>
        <v>44984</v>
      </c>
      <c r="K429" s="15" t="s">
        <v>74</v>
      </c>
      <c r="L429" s="15" t="s">
        <v>74</v>
      </c>
      <c r="M429" s="15" t="s">
        <v>74</v>
      </c>
      <c r="N429" s="15" t="s">
        <v>74</v>
      </c>
      <c r="O429" s="15" t="s">
        <v>74</v>
      </c>
      <c r="P429" s="15" t="s">
        <v>74</v>
      </c>
    </row>
    <row r="430" spans="10:16" x14ac:dyDescent="0.4">
      <c r="J430" s="4">
        <f t="shared" si="7"/>
        <v>44985</v>
      </c>
      <c r="K430" s="15" t="s">
        <v>74</v>
      </c>
      <c r="L430" s="15" t="s">
        <v>74</v>
      </c>
      <c r="M430" s="15" t="s">
        <v>74</v>
      </c>
      <c r="N430" s="15" t="s">
        <v>74</v>
      </c>
      <c r="O430" s="15" t="s">
        <v>74</v>
      </c>
      <c r="P430" s="15" t="s">
        <v>74</v>
      </c>
    </row>
    <row r="431" spans="10:16" x14ac:dyDescent="0.4">
      <c r="J431" s="4">
        <f t="shared" si="7"/>
        <v>44986</v>
      </c>
      <c r="K431" s="15" t="s">
        <v>74</v>
      </c>
      <c r="L431" s="15" t="s">
        <v>74</v>
      </c>
      <c r="M431" s="15" t="s">
        <v>74</v>
      </c>
      <c r="N431" s="15" t="s">
        <v>74</v>
      </c>
      <c r="O431" s="15" t="s">
        <v>74</v>
      </c>
      <c r="P431" s="15" t="s">
        <v>74</v>
      </c>
    </row>
    <row r="432" spans="10:16" x14ac:dyDescent="0.4">
      <c r="J432" s="4">
        <f t="shared" si="7"/>
        <v>44987</v>
      </c>
      <c r="K432" s="15" t="s">
        <v>74</v>
      </c>
      <c r="L432" s="15" t="s">
        <v>74</v>
      </c>
      <c r="M432" s="15" t="s">
        <v>74</v>
      </c>
      <c r="N432" s="15" t="s">
        <v>74</v>
      </c>
      <c r="O432" s="15" t="s">
        <v>74</v>
      </c>
      <c r="P432" s="15" t="s">
        <v>74</v>
      </c>
    </row>
    <row r="433" spans="10:16" x14ac:dyDescent="0.4">
      <c r="J433" s="4">
        <f t="shared" si="7"/>
        <v>44988</v>
      </c>
      <c r="K433" s="15" t="s">
        <v>74</v>
      </c>
      <c r="L433" s="15" t="s">
        <v>74</v>
      </c>
      <c r="M433" s="15" t="s">
        <v>74</v>
      </c>
      <c r="N433" s="15" t="s">
        <v>74</v>
      </c>
      <c r="O433" s="15" t="s">
        <v>74</v>
      </c>
      <c r="P433" s="15" t="s">
        <v>74</v>
      </c>
    </row>
    <row r="434" spans="10:16" x14ac:dyDescent="0.4">
      <c r="J434" s="4">
        <f t="shared" si="7"/>
        <v>44989</v>
      </c>
      <c r="K434" s="15" t="s">
        <v>74</v>
      </c>
      <c r="L434" s="15" t="s">
        <v>74</v>
      </c>
      <c r="M434" s="15" t="s">
        <v>74</v>
      </c>
      <c r="N434" s="15" t="s">
        <v>74</v>
      </c>
      <c r="O434" s="15" t="s">
        <v>74</v>
      </c>
      <c r="P434" s="15" t="s">
        <v>74</v>
      </c>
    </row>
    <row r="435" spans="10:16" x14ac:dyDescent="0.4">
      <c r="J435" s="4">
        <f t="shared" si="7"/>
        <v>44990</v>
      </c>
      <c r="K435" s="15" t="s">
        <v>74</v>
      </c>
      <c r="L435" s="15" t="s">
        <v>74</v>
      </c>
      <c r="M435" s="15" t="s">
        <v>74</v>
      </c>
      <c r="N435" s="15" t="s">
        <v>74</v>
      </c>
      <c r="O435" s="15" t="s">
        <v>74</v>
      </c>
      <c r="P435" s="15" t="s">
        <v>74</v>
      </c>
    </row>
    <row r="436" spans="10:16" x14ac:dyDescent="0.4">
      <c r="J436" s="4">
        <f t="shared" si="7"/>
        <v>44991</v>
      </c>
      <c r="K436" s="15" t="s">
        <v>74</v>
      </c>
      <c r="L436" s="15" t="s">
        <v>74</v>
      </c>
      <c r="M436" s="15" t="s">
        <v>74</v>
      </c>
      <c r="N436" s="15" t="s">
        <v>74</v>
      </c>
      <c r="O436" s="15" t="s">
        <v>74</v>
      </c>
      <c r="P436" s="15" t="s">
        <v>74</v>
      </c>
    </row>
    <row r="437" spans="10:16" x14ac:dyDescent="0.4">
      <c r="J437" s="4">
        <f t="shared" si="7"/>
        <v>44992</v>
      </c>
      <c r="K437" s="15" t="s">
        <v>74</v>
      </c>
      <c r="L437" s="15" t="s">
        <v>74</v>
      </c>
      <c r="M437" s="15" t="s">
        <v>74</v>
      </c>
      <c r="N437" s="15" t="s">
        <v>74</v>
      </c>
      <c r="O437" s="15" t="s">
        <v>74</v>
      </c>
      <c r="P437" s="15" t="s">
        <v>74</v>
      </c>
    </row>
    <row r="438" spans="10:16" x14ac:dyDescent="0.4">
      <c r="J438" s="4">
        <f t="shared" si="7"/>
        <v>44993</v>
      </c>
      <c r="K438" s="15" t="s">
        <v>74</v>
      </c>
      <c r="L438" s="15" t="s">
        <v>74</v>
      </c>
      <c r="M438" s="15" t="s">
        <v>74</v>
      </c>
      <c r="N438" s="15" t="s">
        <v>74</v>
      </c>
      <c r="O438" s="15" t="s">
        <v>74</v>
      </c>
      <c r="P438" s="15" t="s">
        <v>74</v>
      </c>
    </row>
    <row r="439" spans="10:16" x14ac:dyDescent="0.4">
      <c r="J439" s="4">
        <f t="shared" si="7"/>
        <v>44994</v>
      </c>
      <c r="K439" s="15" t="s">
        <v>74</v>
      </c>
      <c r="L439" s="15" t="s">
        <v>74</v>
      </c>
      <c r="M439" s="15" t="s">
        <v>74</v>
      </c>
      <c r="N439" s="15" t="s">
        <v>74</v>
      </c>
      <c r="O439" s="15" t="s">
        <v>74</v>
      </c>
      <c r="P439" s="15" t="s">
        <v>74</v>
      </c>
    </row>
    <row r="440" spans="10:16" x14ac:dyDescent="0.4">
      <c r="J440" s="4">
        <f t="shared" si="7"/>
        <v>44995</v>
      </c>
      <c r="K440" s="15" t="s">
        <v>74</v>
      </c>
      <c r="L440" s="15" t="s">
        <v>74</v>
      </c>
      <c r="M440" s="15" t="s">
        <v>74</v>
      </c>
      <c r="N440" s="15" t="s">
        <v>74</v>
      </c>
      <c r="O440" s="15" t="s">
        <v>74</v>
      </c>
      <c r="P440" s="15" t="s">
        <v>74</v>
      </c>
    </row>
    <row r="441" spans="10:16" x14ac:dyDescent="0.4">
      <c r="J441" s="4">
        <f t="shared" si="7"/>
        <v>44996</v>
      </c>
      <c r="K441" s="15" t="s">
        <v>74</v>
      </c>
      <c r="L441" s="15" t="s">
        <v>74</v>
      </c>
      <c r="M441" s="15" t="s">
        <v>74</v>
      </c>
      <c r="N441" s="15" t="s">
        <v>74</v>
      </c>
      <c r="O441" s="15" t="s">
        <v>74</v>
      </c>
      <c r="P441" s="15" t="s">
        <v>74</v>
      </c>
    </row>
    <row r="442" spans="10:16" x14ac:dyDescent="0.4">
      <c r="J442" s="4">
        <f t="shared" si="7"/>
        <v>44997</v>
      </c>
      <c r="K442" s="15" t="s">
        <v>74</v>
      </c>
      <c r="L442" s="15" t="s">
        <v>74</v>
      </c>
      <c r="M442" s="15" t="s">
        <v>74</v>
      </c>
      <c r="N442" s="15" t="s">
        <v>74</v>
      </c>
      <c r="O442" s="15" t="s">
        <v>74</v>
      </c>
      <c r="P442" s="1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Workbook</vt:lpstr>
      <vt:lpstr>Calendar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Noll Isely</dc:creator>
  <cp:lastModifiedBy>Matt Martin</cp:lastModifiedBy>
  <cp:lastPrinted>2021-04-15T13:42:43Z</cp:lastPrinted>
  <dcterms:created xsi:type="dcterms:W3CDTF">2021-04-14T18:05:17Z</dcterms:created>
  <dcterms:modified xsi:type="dcterms:W3CDTF">2022-01-13T16:43:34Z</dcterms:modified>
</cp:coreProperties>
</file>